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225"/>
  </bookViews>
  <sheets>
    <sheet name="List1" sheetId="1" r:id="rId1"/>
    <sheet name="List2" sheetId="2" r:id="rId2"/>
    <sheet name="List3" sheetId="3" r:id="rId3"/>
  </sheets>
  <definedNames>
    <definedName name="_xlnm.Print_Titles" localSheetId="0">List1!$6:$6</definedName>
  </definedNames>
  <calcPr calcId="145621"/>
</workbook>
</file>

<file path=xl/calcChain.xml><?xml version="1.0" encoding="utf-8"?>
<calcChain xmlns="http://schemas.openxmlformats.org/spreadsheetml/2006/main">
  <c r="G49" i="1" l="1"/>
  <c r="B7" i="1" l="1"/>
  <c r="C7" i="1" s="1"/>
  <c r="D7" i="1" s="1"/>
  <c r="E7" i="1" s="1"/>
  <c r="F7" i="1" s="1"/>
  <c r="G7" i="1" s="1"/>
  <c r="H7" i="1" s="1"/>
  <c r="I7" i="1" s="1"/>
  <c r="J7" i="1" s="1"/>
  <c r="K7" i="1" s="1"/>
  <c r="L7" i="1" s="1"/>
  <c r="M7" i="1" s="1"/>
  <c r="N7" i="1" s="1"/>
  <c r="O7" i="1" s="1"/>
  <c r="P7" i="1" s="1"/>
  <c r="Q7" i="1" s="1"/>
  <c r="R7" i="1" s="1"/>
  <c r="S7" i="1" s="1"/>
  <c r="T7" i="1" s="1"/>
  <c r="U7" i="1" s="1"/>
  <c r="V7" i="1" s="1"/>
  <c r="W7" i="1" s="1"/>
</calcChain>
</file>

<file path=xl/comments1.xml><?xml version="1.0" encoding="utf-8"?>
<comments xmlns="http://schemas.openxmlformats.org/spreadsheetml/2006/main">
  <authors>
    <author>MRRFEU KT</author>
    <author>MRRFEU</author>
  </authors>
  <commentList>
    <comment ref="A4" author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6"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E6"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6"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I6" authorId="1">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O6"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6"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6"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6"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6"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6"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6"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6" authorId="1">
      <text>
        <r>
          <rPr>
            <b/>
            <sz val="12"/>
            <color indexed="81"/>
            <rFont val="Tahoma"/>
            <family val="2"/>
          </rPr>
          <t>MRRFEU:</t>
        </r>
        <r>
          <rPr>
            <sz val="12"/>
            <color indexed="81"/>
            <rFont val="Tahoma"/>
            <family val="2"/>
          </rPr>
          <t xml:space="preserve">
Navedite ciljanu vrijednost pokazatelja rezultata mjere za treću godinu provedbe (N+3)</t>
        </r>
      </text>
    </comment>
    <comment ref="W6"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sharedStrings.xml><?xml version="1.0" encoding="utf-8"?>
<sst xmlns="http://schemas.openxmlformats.org/spreadsheetml/2006/main" count="267" uniqueCount="150">
  <si>
    <t>Naziv mjere</t>
  </si>
  <si>
    <t xml:space="preserve">Pokazatelj rezultata </t>
  </si>
  <si>
    <t>Redni broj mjere</t>
  </si>
  <si>
    <t>Planirani rok postignuća  aktivnosti nužnih za ostvarenje mjera
(mjesec, godina)</t>
  </si>
  <si>
    <t>Rok provedbe mjere 
(mjesec, godina)</t>
  </si>
  <si>
    <t>Ciljna
vrijednost
2022.</t>
  </si>
  <si>
    <t>Ciljna
vrijednost
2023.</t>
  </si>
  <si>
    <t>Ciljna
vrijednost
2024.</t>
  </si>
  <si>
    <t>Ciljna
vrijednost
2025.</t>
  </si>
  <si>
    <t xml:space="preserve">Svrha provedbe mjere
</t>
  </si>
  <si>
    <t>Nadležnost / odgovornost za provedbu mjere</t>
  </si>
  <si>
    <t xml:space="preserve">Ključne aktivnosti </t>
  </si>
  <si>
    <t xml:space="preserve">Doprinos provedbi nadređenog akta strateškog planiranja </t>
  </si>
  <si>
    <t>Naziv cilja nadređenog akta strateškog planiranja</t>
  </si>
  <si>
    <t>Početna vrijednost
2020.</t>
  </si>
  <si>
    <t>Oznaka mjere (R/I/O)</t>
  </si>
  <si>
    <t xml:space="preserve">Doprinos mjere  ispunjenju obveza uređenih posebnim propisima </t>
  </si>
  <si>
    <t xml:space="preserve">
SDG</t>
  </si>
  <si>
    <t>Doprinos 
zelenoj tranziciji 
EU-a
 (DA/NE)</t>
  </si>
  <si>
    <t>Doprinos 
digitalnoj transformaciji 
EU-a 
 (DA/NE)</t>
  </si>
  <si>
    <t>n/p</t>
  </si>
  <si>
    <t>SDG 8
Promicati ravnomjeran, uključivi i održivi gospodarski rast, punu i produktivnu zaposlenost i dostojan posao za sve</t>
  </si>
  <si>
    <t>NE</t>
  </si>
  <si>
    <t>O</t>
  </si>
  <si>
    <t>SDG 4
Osigurati uključivo i pravedno obrazovanje i promicati prilike za cjeloživotno učenje svim ljudima</t>
  </si>
  <si>
    <t>DA</t>
  </si>
  <si>
    <t>SDG 3
Osigurati zdrav život i promicati blagostanje svih ljudi svih starosnih skupina</t>
  </si>
  <si>
    <t>SDG 9
Izgraditi otpornu infrastrukturu, promicati uključivu i održivu industrijalizaciju i poticati inovacije</t>
  </si>
  <si>
    <t>Prilog 1.  Predložak za izradu Provedbenog programa jedinice lokalne samouprave</t>
  </si>
  <si>
    <t xml:space="preserve">NOSITELJ IZRADE AKTA: </t>
  </si>
  <si>
    <t xml:space="preserve">Razdoblje važenja akta: </t>
  </si>
  <si>
    <t>2021.-2025.</t>
  </si>
  <si>
    <t>DATUM IZRADE / IZMJENE AKTA</t>
  </si>
  <si>
    <t>REFORMSKE, INVESTICIJSKE I OSTALE MJERE</t>
  </si>
  <si>
    <t>OKVIR ZA PRAĆENJE PROVEDBE</t>
  </si>
  <si>
    <t xml:space="preserve">prosinac 2021. </t>
  </si>
  <si>
    <t>Nacionalna razvojna strategija RH do 2030. godine</t>
  </si>
  <si>
    <t>Strateški cilj 8. Ekološka i energetska tranzicija za klimatsku neutralnost</t>
  </si>
  <si>
    <t>1. Uređenje naselja i stanovanje</t>
  </si>
  <si>
    <t>Provedbom ove mjere želi se doprinjeti energetdkoj obnovi objekata javne namjene i poboljšanju uvjeta života na području općine.</t>
  </si>
  <si>
    <t>Jedinstveni upravni odjel</t>
  </si>
  <si>
    <t>1.1. Unapređenje i energetska obnova objekata javne namjene
1.2. uređenje i opremanje s ciljem unaprjeđivanja uvjeta za život u naseljima</t>
  </si>
  <si>
    <t>Broj energetski certificiranih zgrada javne namjene</t>
  </si>
  <si>
    <t xml:space="preserve">Broj projekata javne namjene </t>
  </si>
  <si>
    <t>Provedbom aktivnosti komunalnog gospodarstva osigurava se kontinuitet i unapređenje zdravih I i sigurnih uvjeta života u općini.</t>
  </si>
  <si>
    <t>Duljina  u km izgrađene infrastrukture vodoopskrbe i odvodnje</t>
  </si>
  <si>
    <t>Strateški cilj 2. Obrazovani i zaposleni ljudi</t>
  </si>
  <si>
    <t>Svrha provedbe ove mjere je osiguranje što boljih uvjeta za odgoj i obrazovanje učenika i studenata</t>
  </si>
  <si>
    <t>Ukupan broj upisane djece u dječji vrtić</t>
  </si>
  <si>
    <t>Strateški cilj 5. Zdrav, aktivan i kvalitetan živo</t>
  </si>
  <si>
    <t>Svrha provedbe ove mjere je omogućiti zdrav, aktivan i kvalitetan život građana, poboljšati materijalni položaj I kvalitetu života ranjivim skupinama, te se uspješnije boriti protiv siromaštva građana.</t>
  </si>
  <si>
    <t xml:space="preserve">Broj socijalno ugroženih korisnika jednokratnih novčanih pomoći </t>
  </si>
  <si>
    <t xml:space="preserve"> </t>
  </si>
  <si>
    <t xml:space="preserve">Svrha provedbe ove mjere je omogućiti odvijanje i potaknuti jače korištenje kulturnih i sportskih aktivnosti </t>
  </si>
  <si>
    <t>Strateški cilj 7. Sigurnost za stabilan razvoj</t>
  </si>
  <si>
    <t>Svrha ove mjere je osiguranje mjera zaštita i spašavanja civilnog stanovništva i imovine</t>
  </si>
  <si>
    <t>Strateški cilj 1. Konkurentno i inovativno gospodarstvo</t>
  </si>
  <si>
    <t>Svrha provedbe ove mjere je omogućiti što bolje uvjete za odvijanje i razvoj gospodarskih aktivnosti poduzetnika, obrtnika i obiteljskih poljoprivrednih gospodarstava</t>
  </si>
  <si>
    <t xml:space="preserve"> Strateški cilj 3. Učinkovito i djelotvorno pravosuđe, javna uprava i upravljanje državnom imovinom</t>
  </si>
  <si>
    <t>Svrha provedbe ovog programa je redovan rad i funkcioniranje izvršne i predstavničke vlasti i upravnog odjela.</t>
  </si>
  <si>
    <t>SDG 11
Učiniti gradove i ljudska naselja uključivima, sigurnima, otpornima i održivima</t>
  </si>
  <si>
    <t>Procijenjeni trošak 
provedbe mjere          2022.-2025. 
(u HRK)</t>
  </si>
  <si>
    <t>2.1. aktivnosti vezane za prostorno planiranje</t>
  </si>
  <si>
    <t>Broj izvršenih geodetsko katastarskih usluga</t>
  </si>
  <si>
    <t>3.1. razvoj i uspostavljanje održivog sustava vodoopskrbe i odvodnje
3.2. razvoj i unapređenje različitih infrastrukturnih sustava
3.3.   aktivnosti vezane za izgradnju i održavanje komunalne infrastrukture</t>
  </si>
  <si>
    <t>4.1. Subvencije i stipendije u obrazovanju</t>
  </si>
  <si>
    <r>
      <t xml:space="preserve">Broj učenika koji primaju subvencije za nabavku udžbenika </t>
    </r>
    <r>
      <rPr>
        <sz val="10"/>
        <color rgb="FFFF0000"/>
        <rFont val="Times New Roman"/>
        <family val="1"/>
        <charset val="238"/>
      </rPr>
      <t xml:space="preserve">
</t>
    </r>
  </si>
  <si>
    <r>
      <t>Broj učenika koji primaju subvencije za prijevoz</t>
    </r>
    <r>
      <rPr>
        <sz val="10"/>
        <color rgb="FFFF0000"/>
        <rFont val="Times New Roman"/>
        <family val="1"/>
        <charset val="238"/>
      </rPr>
      <t/>
    </r>
  </si>
  <si>
    <t>3.  Komunalno gospodarstvo</t>
  </si>
  <si>
    <t xml:space="preserve">5.     Briga o djeci </t>
  </si>
  <si>
    <t>5.1. provedba predškolskog odgoja
5.2. unapređenje uvjeta za predškolski odgoj i obrazovanje</t>
  </si>
  <si>
    <t xml:space="preserve">6.     Socijalna skrb </t>
  </si>
  <si>
    <t>6.1. dodjela subvencija, pomoći i donacija</t>
  </si>
  <si>
    <t>Broj osoba starije životne dobi korisnika jednokratnih novčanih pomoći</t>
  </si>
  <si>
    <t>Svrha provedbe ove mjere je zaštita I unapređenje prirodnog okoliša i održivo upravljanje prirodnim dobrima.</t>
  </si>
  <si>
    <t>Strateški cilj 10. Održiva mobilnost</t>
  </si>
  <si>
    <t>Svrha provedbe ove mjere je unaprijediti prometnu infrastrukturu grada, poboljšati protočnost kretanja motornih cestovnih vozila, povećati površine/ceste kojima se kreću samo pješaci, povećati prometnu sigurnost.</t>
  </si>
  <si>
    <t>10.1 razvoj i poboljšanje uvjeta za siguran promet
10.2. unapređenje i izgradnja prometne infrastrukture</t>
  </si>
  <si>
    <t xml:space="preserve">Broj novoizgrađenih objekata prometne infrastrukture </t>
  </si>
  <si>
    <t>11.1. unaprjeđenje poduzetničkog okruženja
11.2. poticanje održivog razvoja poljoprivrede</t>
  </si>
  <si>
    <t>12.1. jačanje kompetencija i unaprjeđenje sustava lokalne uprave, 
12.2.  priprema projekata za sufinanciranje sredstvima ESI fondova,</t>
  </si>
  <si>
    <t xml:space="preserve">Broj projekata JLS kojima je odobreno sufinanc. iz ESI fondova </t>
  </si>
  <si>
    <t>Strateški cilj 6. Demografska revitalizacija i bolji položaj obitelji</t>
  </si>
  <si>
    <t>Svrha provedbe ove mjere je osiguravanje boljih uvjeta za odgoj I kvalitetu života djece I mladih obitelji s djecom.</t>
  </si>
  <si>
    <t>13.1. poticanje nataliteta</t>
  </si>
  <si>
    <t>Broj  potpora za novorođenčad</t>
  </si>
  <si>
    <t xml:space="preserve">4.     Odgoj i obrazovanje </t>
  </si>
  <si>
    <t>o</t>
  </si>
  <si>
    <t xml:space="preserve">Jedinstveni upavni odjel </t>
  </si>
  <si>
    <t>Plansko uređenje prostora, definiranje kriterija njegovog korištenja i namjene te katastarsko-geodetska izmjera zemljišta osnovni su preduvjeti novih investicija u stambenu i gospodarsku izgradnju.</t>
  </si>
  <si>
    <t>2. Prostorno i urbanističko planiranje</t>
  </si>
  <si>
    <t>Ukupno</t>
  </si>
  <si>
    <t xml:space="preserve">Aktivnost A100001 Održavanje društvenih domova
Aktivnost A100002 Održavanje općinskih poslovnih objekata
Aktivnost A100003 Održavanje Kulturni centar
Aktivnost A100004 Održavanje društvenih stanova
Kapitalni projekt K100001 Kapitalna investicija općinska zgrada
Kapitalni projekt K100002 Kapitalne investicije na društvenim domovima
Kapitalni projekt K100003 Kapitalna investicija Dječji vrtić Dubrava - projektiranje
Kapitalni projekt K100004 Kapitalna investicija zgrada bivša veterinarska
Kapitalni projekt K100005 Videonadzor
Kapitalni projekt K100006 Energetska obnova stan - općinska zgrada
Kapitalni projekt K100007 Prenamijena stana u vrtić
Kapitalni projekt K100008 Dogradnja DV Dubrava
</t>
  </si>
  <si>
    <t>Program 1000 UPRAVLJANJE IMOVINOM</t>
  </si>
  <si>
    <t>Program 1000 PROSTORNO UREĐENJE I UNAPREĐENJE STANOVANJA</t>
  </si>
  <si>
    <t xml:space="preserve">Aktivnost A100001 Homogenizacija katastarskih planova
Aktivnost A100002 Prostorni planovi
</t>
  </si>
  <si>
    <t xml:space="preserve">Program 1000 SUSTAV VODOOPSKRBE I ODVODNJE
Program 1000 GRADNJA KOMUNALNE INFRASTRUKTURE
Program 1001 ODRŽAVANJE KOMUNALNE INFRASTRUKTURE
</t>
  </si>
  <si>
    <t xml:space="preserve">Kapitalni projekt K100001 Izgradnja vodovoda ulice Branimirova, Trpimirova, Zvonimirova
Kapitalni projekt K100002 Izgradnja nogostupa Ulica kralja Tomislava - projekt
Kapitalni projekt K100003 Astrološki uklopni satovi
Kapitalni projekt K100004 Izgradnja nogostupa Ulica kralja Tomislava
Kapitalni projekt K100005 Izgradnja javne rasvjete
Aktivnost A100001 Održavanje javne rasvjete
Aktivnost A100002 Održavanje javnih površina
Aktivnost A100003 Održavanje nerazvrstanih cesta
Aktivnost A100004 Održavanje groblja
Aktivnost A100005 ESCO model javne rasvjete
Aktivnost A100006 VLASTITI POGON
Kapitalni projekt K100001 Nabava opreme i alata za vlastiti pogon
</t>
  </si>
  <si>
    <t xml:space="preserve">Program 1000 PROGRAMI POTPORA U OBRAZOVANJU
Program 1002 OSNOVNOŠKOLSKO OBRAZOVANJE
Program 1003 SREDNJOŠKOLSKO OBRAZOVANJE
Program 1004 VISOKO OBRAZOVANJE
</t>
  </si>
  <si>
    <t xml:space="preserve">Aktivnost A100001 Blagdanski darovi djeci
Aktivnost A100002 Sufinanciranje škole plivanja
Aktivnost A100003 Nagrade za ostvarene rezultate na školskim natjecanjima
Aktivnost A100001 Sufinanciranje udžbenika i opreme učenicima osnovnih škola
Aktivnost A100002 Sufinanciranje dodatnih izvanškolskih aktivnosti
Aktivnost A100001 Sufinanciranje prijevoza učenika srednjih škola
Aktivnost A100002 Sufinanciranje učeničkih domova
Aktivnost A100003 "Božićnice" srednjoškolcima
Aktivnost A100001 Naknade studentima
</t>
  </si>
  <si>
    <t>Program 1001 PREDŠKOLSKI ODGOJ</t>
  </si>
  <si>
    <t xml:space="preserve">Aktivnost A100001 Sufinanciranje opskrbnine izvan DV Dubrava
Aktivnost A100001 Sufinanciranje opskrbnine izvan DV Dubrava
Aktivnost A100001 Redovan rad Dječjeg vrtića Dubrava
</t>
  </si>
  <si>
    <t xml:space="preserve">Program 1000 SOCIJALNA SKRB
Program 1000 RAZVOJ CIVILNOG DRUŠTVA
</t>
  </si>
  <si>
    <t xml:space="preserve">Aktivnost A100002 Troškovi stanovanja socijalno ugroženih osoba
Aktivnost A100003 Briga o socijalno ugroženim osobama
Aktivnost A100004 Stambeno zbrinjavanje branitelja
Aktivnost A100005 Briga o starijim osobama
Aktivnost A100006 Potpora prve nekretnine
Aktivnost A100008 Pomoć pri izgradnji kuće u Petrinji
Aktivnost A100001 Civilne udruge humanitarnog i socijalnog karaktera
Aktivnost A100002 Civilne udruge kulturnog karaktera
Aktivnost A100003 Civilne udruge - ostalo
Kapitalni projekt K100001 Kapitalna donacija Župi sv. Margarete
</t>
  </si>
  <si>
    <t>Program 1000 ZAŠTITA, OČUVANJE I UNAPREĐENJE ZDRAVLJA</t>
  </si>
  <si>
    <t xml:space="preserve">Aktivnost A100001 Sufinanciranje T2 tima Hitne medicinske pomoći
Aktivnost A100002 Financiranje pokojnika sumnjive smrti
</t>
  </si>
  <si>
    <t xml:space="preserve">Program 1000 RAZVOJ SPORTA I REKREACIJE
Program 1000 KULTURNO PROMICANJE OPĆINE
</t>
  </si>
  <si>
    <t xml:space="preserve">Aktivnost A100001 Redovna djelatnost Sportske zajednice Dubrava
Aktivnost A100003 Održavanje objekata i terena NK Dubrava
Aktivnost A100001 Obilježavanje Uskršnjih događanja
Aktivnost A100002 Obilježavanje Božićnih događanja
Kapitalni projekt K100001 Izgradnja likovne sjenice
</t>
  </si>
  <si>
    <t>8.     Kultura, tjelesna kultura i sport</t>
  </si>
  <si>
    <t>9.  Zaštita i unapređenje prirodnog okoliša</t>
  </si>
  <si>
    <t xml:space="preserve">10.  Protupožarna i civilna zaštita </t>
  </si>
  <si>
    <t>7. Primarna zdravstvena zaštita</t>
  </si>
  <si>
    <t>Program 1000 ZAŠTITA OKOLIŠA</t>
  </si>
  <si>
    <t xml:space="preserve">Aktivnost A100001 Rad reciklažnog dvorišta
Aktivnost A100002 Sanacija divljih deponija u Općini
Aktivnost A100003 Poticajna naknada za smanjenje miješanog otpada
Aktivnost A100004 Renta za zbrinjavanje komunalnog otpada
</t>
  </si>
  <si>
    <t>Program 1000 ORGANIZIRANJE I PROVOĐENJE ZAŠTITE I SPAŠAVANJA</t>
  </si>
  <si>
    <t xml:space="preserve">Aktivnost A100001 Redovan rad Vatrogasne zajednice Dubrava
Aktivnost A100002 Civilna zaštita
Aktivnost A100003 Javna ovlast i redovna djelatnost i službe traženja - Crveni križ
Aktivnost A100004 Provedba programa zaštite divljači
Kapitalni projekt K100001 Kapitalne donacije za vatrogastvo
</t>
  </si>
  <si>
    <t xml:space="preserve">11.  Promet i održavanje javnih prometnica </t>
  </si>
  <si>
    <t xml:space="preserve">12.  Gospodarski razvoj </t>
  </si>
  <si>
    <t>13.  Lokalna uprava i administracija</t>
  </si>
  <si>
    <t>14. Demografija</t>
  </si>
  <si>
    <t>Program u  proračunu Općine Dubrava</t>
  </si>
  <si>
    <t xml:space="preserve">Poveznica na izvor financiranja  u  proračunu Općine Dubrava </t>
  </si>
  <si>
    <t>Općina Dubrava</t>
  </si>
  <si>
    <t>Program 1000 RAZVOJ I SIGURNOST PROMETA</t>
  </si>
  <si>
    <t xml:space="preserve">Aktivnost A100001 Pokrivenost internetom - WIFI4EU
Kapitalni projekt K100001 Uređenje autobusnih stajališta
Kapitalni projekt K100002 Parking NK Dubrava
Kapitalni projekt K100003 Parking autobusni kolodvor
</t>
  </si>
  <si>
    <t>Program 1000 JAČANJE GOSPODARSTVA</t>
  </si>
  <si>
    <t xml:space="preserve">Kapitalni projekt K100001 Formiranje gospodarske zone "Berek"
Kapitalni projekt K100002 Poduzetnički inkubator
</t>
  </si>
  <si>
    <t>Program 1000 JAVNA UPRAVA I ADMINISTRACIJA</t>
  </si>
  <si>
    <t xml:space="preserve">Aktivnost A100001 Redovan rad načelnika
Aktivnost A100004 Proračunska pričuva
Aktivnost A100006 Sredstva javnog priopćavanja - mediji
Aktivnost A100007 Pokroviteljstva i sponzorstva
Aktivnost A100008 Obilježavanje Dana Općine
Aktivnost A100012 Elementarne nepogode
Aktivnost A100018 3.nagrada Dubrave - Ina Delta Rally
Aktivnost A100002 Održavanje izbora
Aktivnost A100003 Političke stranke
Aktivnost A100005 Redovan rad predstavničkog tijela - Općinskog vijeća
Aktivnost A100013 Djelovanje savjetodavnog tijela mladih - Savjet mladih
Aktivnost A100014 Otplata dugoročnog kredita Komunalac d.o.o.
Aktivnost A100009 Redovan rad Jedinstvenog upravnog odjela
Aktivnost A100010 Materijalni rashodi i rashodi za usluge Jedinstvenog upravnog odjela
Aktivnost A100011 Poticajno zapošljavanje na javnim radovima i pripravništvu
Aktivnost A100017 Zaželi - program zapošljavanja žena
Kapitalni projekt K100001 Opremanje ureda i nabava ostale imovine
Kapitalni projekt K100002 Vozni park Općine
</t>
  </si>
  <si>
    <t>Program 1000 SOCIJALNA SKRB</t>
  </si>
  <si>
    <t>Aktivnost A100001 Provođenje natalitetnih mjera kroz pomoći majkama rodiljama</t>
  </si>
  <si>
    <t>Strateški cilj 5. Zdrav, aktivan i kvalitetan život</t>
  </si>
  <si>
    <t>Svrha provedbe ove mjere je unaprijediti zdravlje građana sufinanciranjem hitne medicinske pomoći, prijevoza osoba umrlih od sumnjive smrti</t>
  </si>
  <si>
    <t>06.2025.</t>
  </si>
  <si>
    <t>Duljina izgrađenih nogostupan u metrima</t>
  </si>
  <si>
    <t>Broj sufinanciranih opskrbnina izvan DV Dubrava</t>
  </si>
  <si>
    <t>Broj korisnika potpora prve nekretnine</t>
  </si>
  <si>
    <t xml:space="preserve">Broj sufinanciranih drugih timova </t>
  </si>
  <si>
    <t>7.1. ulaganja u sportsku zajednicu
7.2. promicanje kulture i kulturnih sadržaja</t>
  </si>
  <si>
    <t>Broj korisnika potpora za sport</t>
  </si>
  <si>
    <t xml:space="preserve">Broj kulturnih događanja </t>
  </si>
  <si>
    <t>Broj saniranih divljih deponija</t>
  </si>
  <si>
    <t>Broj korisnika naknade za smanjenje miješanog otpada</t>
  </si>
  <si>
    <t>8.1. saniranje divljih deponija otpada
8.2. poticanje smanjenje miješanog  otpada</t>
  </si>
  <si>
    <t>Broj korisnika donacija za vatrogastvo</t>
  </si>
  <si>
    <t>9.1 aktivnosti vezane za pružanje vatrogasne i civilne zaštite 9.2.uspostava i unaprjeđenje sustava civilne zaštite
9.3.poboljšanje opremljenosti i kapaciteta protupožarnih snaga</t>
  </si>
  <si>
    <t>Broj uređenih autobusnih stajališta</t>
  </si>
  <si>
    <t>Broj korisnika poduzetničkog inkubatora</t>
  </si>
  <si>
    <t>Broj poslovnih događaja/akata</t>
  </si>
  <si>
    <t>Površina gospodarske zone u ha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</si>
</sst>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0"/>
      <name val="Arial"/>
      <family val="2"/>
      <charset val="238"/>
    </font>
    <font>
      <b/>
      <sz val="12"/>
      <color rgb="FF000000"/>
      <name val="Tahoma"/>
      <family val="2"/>
    </font>
    <font>
      <sz val="12"/>
      <color rgb="FF000000"/>
      <name val="Tahoma"/>
      <family val="2"/>
    </font>
    <font>
      <sz val="11"/>
      <color rgb="FF9C6500"/>
      <name val="Calibri"/>
      <family val="2"/>
      <charset val="238"/>
      <scheme val="minor"/>
    </font>
    <font>
      <sz val="18"/>
      <color rgb="FF000000"/>
      <name val="Arial"/>
      <family val="2"/>
    </font>
    <font>
      <b/>
      <sz val="12"/>
      <color indexed="81"/>
      <name val="Tahoma"/>
      <family val="2"/>
    </font>
    <font>
      <sz val="12"/>
      <color indexed="81"/>
      <name val="Tahoma"/>
      <family val="2"/>
    </font>
    <font>
      <b/>
      <sz val="9"/>
      <color rgb="FF000000"/>
      <name val="Tahoma"/>
      <family val="2"/>
      <charset val="238"/>
    </font>
    <font>
      <sz val="9"/>
      <color rgb="FF000000"/>
      <name val="Tahoma"/>
      <family val="2"/>
      <charset val="238"/>
    </font>
    <font>
      <sz val="10"/>
      <name val="Times New Roman"/>
      <family val="1"/>
      <charset val="238"/>
    </font>
    <font>
      <b/>
      <sz val="9"/>
      <color indexed="81"/>
      <name val="Tahoma"/>
      <family val="2"/>
      <charset val="238"/>
    </font>
    <font>
      <sz val="9"/>
      <color indexed="81"/>
      <name val="Tahoma"/>
      <family val="2"/>
      <charset val="238"/>
    </font>
    <font>
      <sz val="11"/>
      <color indexed="81"/>
      <name val="Tahoma"/>
      <family val="2"/>
      <charset val="238"/>
    </font>
    <font>
      <b/>
      <sz val="10"/>
      <name val="Times New Roman"/>
      <family val="1"/>
      <charset val="238"/>
    </font>
    <font>
      <sz val="10"/>
      <color theme="1"/>
      <name val="Times New Roman"/>
      <family val="1"/>
      <charset val="238"/>
    </font>
    <font>
      <sz val="10"/>
      <color rgb="FFFF000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rgb="FF92D05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3">
    <xf numFmtId="0" fontId="0" fillId="0" borderId="0"/>
    <xf numFmtId="0" fontId="1" fillId="0" borderId="0"/>
    <xf numFmtId="0" fontId="4" fillId="4" borderId="0" applyNumberFormat="0" applyBorder="0" applyAlignment="0" applyProtection="0"/>
  </cellStyleXfs>
  <cellXfs count="91">
    <xf numFmtId="0" fontId="0" fillId="0" borderId="0" xfId="0"/>
    <xf numFmtId="0" fontId="14" fillId="0" borderId="0" xfId="0" applyFont="1"/>
    <xf numFmtId="0" fontId="10" fillId="0" borderId="0" xfId="0" applyFont="1"/>
    <xf numFmtId="0" fontId="10" fillId="0" borderId="0" xfId="0" applyFont="1" applyAlignment="1">
      <alignment horizontal="right"/>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4" borderId="1" xfId="2" applyFont="1" applyBorder="1" applyAlignment="1">
      <alignment horizontal="center" vertical="center" wrapText="1"/>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0" fontId="10" fillId="0" borderId="0" xfId="0" applyFont="1" applyAlignment="1">
      <alignment horizontal="center"/>
    </xf>
    <xf numFmtId="0" fontId="10" fillId="0" borderId="1" xfId="0" applyFont="1" applyBorder="1" applyAlignment="1">
      <alignment vertical="top"/>
    </xf>
    <xf numFmtId="0" fontId="10" fillId="0" borderId="1" xfId="0" applyFont="1" applyBorder="1" applyAlignment="1">
      <alignment vertical="top" wrapText="1"/>
    </xf>
    <xf numFmtId="0" fontId="10" fillId="0" borderId="0" xfId="0" applyFont="1" applyAlignment="1">
      <alignment vertical="top"/>
    </xf>
    <xf numFmtId="0" fontId="14" fillId="5" borderId="1" xfId="0" applyFont="1" applyFill="1" applyBorder="1" applyAlignment="1">
      <alignment horizontal="center" vertical="top" wrapText="1"/>
    </xf>
    <xf numFmtId="0" fontId="14" fillId="8" borderId="1" xfId="0" applyFont="1" applyFill="1" applyBorder="1" applyAlignment="1">
      <alignment horizontal="center" vertical="top" wrapText="1"/>
    </xf>
    <xf numFmtId="0" fontId="14" fillId="0" borderId="1" xfId="0" applyFont="1" applyBorder="1"/>
    <xf numFmtId="0" fontId="10" fillId="0" borderId="0" xfId="0" applyFont="1" applyAlignment="1">
      <alignment horizontal="center" vertical="center" wrapText="1"/>
    </xf>
    <xf numFmtId="0" fontId="14" fillId="2" borderId="1" xfId="0" applyFont="1" applyFill="1" applyBorder="1" applyAlignment="1">
      <alignment vertical="center" wrapText="1"/>
    </xf>
    <xf numFmtId="0" fontId="15" fillId="0" borderId="3" xfId="0" applyFont="1" applyBorder="1" applyAlignment="1">
      <alignment vertical="top"/>
    </xf>
    <xf numFmtId="0" fontId="15" fillId="0" borderId="3" xfId="0" applyFont="1" applyBorder="1" applyAlignment="1">
      <alignment vertical="top" wrapText="1"/>
    </xf>
    <xf numFmtId="0" fontId="10" fillId="0" borderId="4" xfId="0" applyFont="1" applyBorder="1" applyAlignment="1">
      <alignment vertical="top" wrapText="1"/>
    </xf>
    <xf numFmtId="0" fontId="10" fillId="0" borderId="4" xfId="0" applyFont="1" applyBorder="1" applyAlignment="1">
      <alignment vertical="top"/>
    </xf>
    <xf numFmtId="0" fontId="15" fillId="0" borderId="1" xfId="0" applyFont="1" applyBorder="1" applyAlignment="1">
      <alignment vertical="top"/>
    </xf>
    <xf numFmtId="0" fontId="15" fillId="0" borderId="1" xfId="0" applyFont="1" applyBorder="1" applyAlignment="1">
      <alignment vertical="top" wrapText="1"/>
    </xf>
    <xf numFmtId="0" fontId="15" fillId="0" borderId="4" xfId="0" applyFont="1" applyBorder="1" applyAlignment="1">
      <alignment vertical="top" wrapText="1"/>
    </xf>
    <xf numFmtId="4" fontId="14" fillId="3" borderId="1" xfId="0" applyNumberFormat="1" applyFont="1" applyFill="1" applyBorder="1" applyAlignment="1">
      <alignment horizontal="center" vertical="center" wrapText="1"/>
    </xf>
    <xf numFmtId="4" fontId="10" fillId="0" borderId="0" xfId="0" applyNumberFormat="1" applyFont="1"/>
    <xf numFmtId="4" fontId="14" fillId="0" borderId="1" xfId="0" applyNumberFormat="1" applyFont="1" applyBorder="1"/>
    <xf numFmtId="0" fontId="15" fillId="0" borderId="3" xfId="0" applyFont="1" applyBorder="1" applyAlignment="1">
      <alignment vertical="top" wrapText="1"/>
    </xf>
    <xf numFmtId="0" fontId="15" fillId="0" borderId="3" xfId="0" applyFont="1" applyBorder="1" applyAlignment="1">
      <alignment vertical="top"/>
    </xf>
    <xf numFmtId="0" fontId="10" fillId="6" borderId="1" xfId="0" applyFont="1" applyFill="1" applyBorder="1" applyAlignment="1">
      <alignment horizontal="center" vertical="center"/>
    </xf>
    <xf numFmtId="0" fontId="10" fillId="6" borderId="1" xfId="0" applyFont="1" applyFill="1" applyBorder="1" applyAlignment="1">
      <alignment vertical="top"/>
    </xf>
    <xf numFmtId="0" fontId="15" fillId="6" borderId="1" xfId="0" applyFont="1" applyFill="1" applyBorder="1" applyAlignment="1">
      <alignment vertical="top" wrapText="1"/>
    </xf>
    <xf numFmtId="0" fontId="10" fillId="6" borderId="4" xfId="0" applyFont="1" applyFill="1" applyBorder="1" applyAlignment="1">
      <alignment vertical="top"/>
    </xf>
    <xf numFmtId="0" fontId="15" fillId="6" borderId="3" xfId="0" applyFont="1" applyFill="1" applyBorder="1" applyAlignment="1">
      <alignment vertical="top" wrapText="1"/>
    </xf>
    <xf numFmtId="0" fontId="10" fillId="6" borderId="1" xfId="0" applyFont="1" applyFill="1" applyBorder="1" applyAlignment="1">
      <alignment vertical="top" wrapText="1"/>
    </xf>
    <xf numFmtId="0" fontId="15" fillId="6" borderId="0" xfId="0" applyFont="1" applyFill="1" applyAlignment="1">
      <alignment vertical="top" wrapText="1"/>
    </xf>
    <xf numFmtId="4" fontId="10" fillId="6" borderId="1" xfId="0" applyNumberFormat="1" applyFont="1" applyFill="1" applyBorder="1" applyAlignment="1">
      <alignment vertical="top"/>
    </xf>
    <xf numFmtId="4" fontId="15" fillId="6" borderId="5" xfId="0" applyNumberFormat="1" applyFont="1" applyFill="1" applyBorder="1" applyAlignment="1">
      <alignment horizontal="right" vertical="center" wrapText="1"/>
    </xf>
    <xf numFmtId="4" fontId="10" fillId="6" borderId="4" xfId="0" applyNumberFormat="1" applyFont="1" applyFill="1" applyBorder="1" applyAlignment="1">
      <alignment vertical="top"/>
    </xf>
    <xf numFmtId="4" fontId="15" fillId="6" borderId="3" xfId="0" applyNumberFormat="1" applyFont="1" applyFill="1" applyBorder="1" applyAlignment="1">
      <alignment vertical="top" wrapText="1"/>
    </xf>
    <xf numFmtId="4" fontId="15" fillId="6" borderId="3" xfId="0" applyNumberFormat="1" applyFont="1" applyFill="1" applyBorder="1" applyAlignment="1">
      <alignment vertical="top"/>
    </xf>
    <xf numFmtId="4" fontId="15" fillId="6" borderId="0" xfId="0" applyNumberFormat="1" applyFont="1" applyFill="1" applyBorder="1" applyAlignment="1">
      <alignment horizontal="right" vertical="center" wrapText="1"/>
    </xf>
    <xf numFmtId="0" fontId="15" fillId="6" borderId="1" xfId="0" applyFont="1" applyFill="1" applyBorder="1" applyAlignment="1">
      <alignment horizontal="left" vertical="top" wrapText="1"/>
    </xf>
    <xf numFmtId="0" fontId="10" fillId="6" borderId="3" xfId="0" applyFont="1" applyFill="1" applyBorder="1" applyAlignment="1">
      <alignment vertical="top"/>
    </xf>
    <xf numFmtId="0" fontId="10" fillId="6" borderId="1"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6" borderId="2" xfId="0" applyFont="1" applyFill="1" applyBorder="1" applyAlignment="1">
      <alignment vertical="top" wrapText="1"/>
    </xf>
    <xf numFmtId="0" fontId="10" fillId="6" borderId="3" xfId="0" applyFont="1" applyFill="1" applyBorder="1" applyAlignment="1">
      <alignment vertical="top" wrapText="1"/>
    </xf>
    <xf numFmtId="0" fontId="10" fillId="6" borderId="2" xfId="0" applyFont="1" applyFill="1" applyBorder="1" applyAlignment="1">
      <alignment horizontal="left" vertical="top" wrapText="1"/>
    </xf>
    <xf numFmtId="0" fontId="10" fillId="9" borderId="1" xfId="0" applyFont="1" applyFill="1" applyBorder="1" applyAlignment="1">
      <alignment vertical="top"/>
    </xf>
    <xf numFmtId="0" fontId="10" fillId="9" borderId="1" xfId="0" applyFont="1" applyFill="1" applyBorder="1" applyAlignment="1">
      <alignment horizontal="right" vertical="top"/>
    </xf>
    <xf numFmtId="0" fontId="10" fillId="9" borderId="4" xfId="0" applyFont="1" applyFill="1" applyBorder="1" applyAlignment="1">
      <alignment vertical="top"/>
    </xf>
    <xf numFmtId="0" fontId="10" fillId="9" borderId="4" xfId="0" applyFont="1" applyFill="1" applyBorder="1" applyAlignment="1">
      <alignment horizontal="right" vertical="top"/>
    </xf>
    <xf numFmtId="0" fontId="15" fillId="9" borderId="1" xfId="0" applyFont="1" applyFill="1" applyBorder="1" applyAlignment="1">
      <alignment horizontal="center" vertical="top" wrapText="1"/>
    </xf>
    <xf numFmtId="0" fontId="10" fillId="9" borderId="1" xfId="0" applyFont="1" applyFill="1" applyBorder="1" applyAlignment="1">
      <alignment horizontal="center" vertical="top" wrapText="1"/>
    </xf>
    <xf numFmtId="0" fontId="10" fillId="9" borderId="2" xfId="0" applyFont="1" applyFill="1" applyBorder="1" applyAlignment="1">
      <alignment horizontal="center" vertical="top" wrapText="1"/>
    </xf>
    <xf numFmtId="0" fontId="10" fillId="9" borderId="3" xfId="0" applyFont="1" applyFill="1" applyBorder="1" applyAlignment="1">
      <alignment horizontal="center" vertical="top" wrapText="1"/>
    </xf>
    <xf numFmtId="0" fontId="10" fillId="9" borderId="4" xfId="0" applyFont="1" applyFill="1" applyBorder="1" applyAlignment="1">
      <alignment horizontal="center" vertical="top" wrapText="1"/>
    </xf>
    <xf numFmtId="0" fontId="10" fillId="9" borderId="2" xfId="0" applyFont="1" applyFill="1" applyBorder="1" applyAlignment="1">
      <alignment vertical="top"/>
    </xf>
    <xf numFmtId="0" fontId="10" fillId="9" borderId="2" xfId="0" applyFont="1" applyFill="1" applyBorder="1" applyAlignment="1">
      <alignment horizontal="right" vertical="top"/>
    </xf>
    <xf numFmtId="0" fontId="10" fillId="9" borderId="3" xfId="0" applyFont="1" applyFill="1" applyBorder="1" applyAlignment="1">
      <alignment vertical="top"/>
    </xf>
    <xf numFmtId="0" fontId="10" fillId="9" borderId="3" xfId="0" applyFont="1" applyFill="1" applyBorder="1" applyAlignment="1">
      <alignment horizontal="right" vertical="top"/>
    </xf>
    <xf numFmtId="0" fontId="10" fillId="0" borderId="2" xfId="0" applyFont="1" applyBorder="1" applyAlignment="1">
      <alignment vertical="top" wrapText="1"/>
    </xf>
    <xf numFmtId="0" fontId="15" fillId="0" borderId="3" xfId="0" applyFont="1" applyBorder="1" applyAlignment="1">
      <alignment vertical="top" wrapText="1"/>
    </xf>
    <xf numFmtId="0" fontId="10" fillId="0" borderId="2" xfId="0" applyFont="1" applyBorder="1" applyAlignment="1">
      <alignment vertical="top"/>
    </xf>
    <xf numFmtId="0" fontId="15" fillId="0" borderId="3" xfId="0" applyFont="1" applyBorder="1" applyAlignment="1">
      <alignment vertical="top"/>
    </xf>
    <xf numFmtId="0" fontId="10" fillId="6" borderId="2" xfId="0" applyFont="1" applyFill="1" applyBorder="1" applyAlignment="1">
      <alignment vertical="top" wrapText="1"/>
    </xf>
    <xf numFmtId="0" fontId="15" fillId="6" borderId="3" xfId="0" applyFont="1" applyFill="1" applyBorder="1" applyAlignment="1">
      <alignment vertical="top"/>
    </xf>
    <xf numFmtId="0" fontId="15" fillId="6" borderId="3" xfId="0" applyFont="1" applyFill="1" applyBorder="1" applyAlignment="1">
      <alignment vertical="top" wrapText="1"/>
    </xf>
    <xf numFmtId="4" fontId="10" fillId="6" borderId="2" xfId="0" applyNumberFormat="1" applyFont="1" applyFill="1" applyBorder="1" applyAlignment="1">
      <alignment vertical="top"/>
    </xf>
    <xf numFmtId="4" fontId="15" fillId="6" borderId="3" xfId="0" applyNumberFormat="1" applyFont="1" applyFill="1" applyBorder="1" applyAlignment="1">
      <alignment vertical="top"/>
    </xf>
    <xf numFmtId="0" fontId="15" fillId="0" borderId="2" xfId="0" applyFont="1" applyBorder="1" applyAlignment="1">
      <alignment vertical="top"/>
    </xf>
    <xf numFmtId="0" fontId="15" fillId="0" borderId="2" xfId="0" applyFont="1" applyBorder="1" applyAlignment="1">
      <alignment vertical="top" wrapText="1"/>
    </xf>
    <xf numFmtId="0" fontId="15" fillId="0" borderId="4" xfId="0" applyFont="1" applyBorder="1" applyAlignment="1">
      <alignment vertical="top"/>
    </xf>
    <xf numFmtId="4" fontId="10" fillId="6" borderId="2" xfId="0" applyNumberFormat="1" applyFont="1" applyFill="1" applyBorder="1" applyAlignment="1">
      <alignment vertical="top" wrapText="1"/>
    </xf>
    <xf numFmtId="4" fontId="15" fillId="6" borderId="3" xfId="0" applyNumberFormat="1" applyFont="1" applyFill="1" applyBorder="1" applyAlignment="1">
      <alignment vertical="top"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4" borderId="2" xfId="2" applyFont="1" applyBorder="1" applyAlignment="1">
      <alignment horizontal="center" vertical="center" wrapText="1"/>
    </xf>
    <xf numFmtId="0" fontId="10" fillId="6" borderId="2" xfId="0" applyFont="1" applyFill="1" applyBorder="1" applyAlignment="1">
      <alignment vertical="top"/>
    </xf>
    <xf numFmtId="3" fontId="10" fillId="0" borderId="2" xfId="0" applyNumberFormat="1" applyFont="1" applyBorder="1" applyAlignment="1">
      <alignment vertical="top" wrapText="1"/>
    </xf>
    <xf numFmtId="0" fontId="10" fillId="6" borderId="3" xfId="0" applyFont="1" applyFill="1" applyBorder="1" applyAlignment="1">
      <alignment vertical="top" wrapText="1"/>
    </xf>
    <xf numFmtId="0" fontId="15" fillId="6" borderId="2" xfId="0" applyFont="1" applyFill="1" applyBorder="1" applyAlignment="1">
      <alignment vertical="top" wrapText="1"/>
    </xf>
    <xf numFmtId="4" fontId="15" fillId="6" borderId="2" xfId="0" applyNumberFormat="1" applyFont="1" applyFill="1" applyBorder="1" applyAlignment="1">
      <alignment vertical="top"/>
    </xf>
    <xf numFmtId="0" fontId="15" fillId="0" borderId="4" xfId="0" applyFont="1" applyBorder="1" applyAlignment="1">
      <alignment vertical="top" wrapText="1"/>
    </xf>
    <xf numFmtId="0" fontId="15" fillId="6" borderId="4" xfId="0" applyFont="1" applyFill="1" applyBorder="1" applyAlignment="1">
      <alignment vertical="top" wrapText="1"/>
    </xf>
    <xf numFmtId="4" fontId="15" fillId="6" borderId="4" xfId="0" applyNumberFormat="1" applyFont="1" applyFill="1" applyBorder="1" applyAlignment="1">
      <alignment vertical="top" wrapText="1"/>
    </xf>
  </cellXfs>
  <cellStyles count="3">
    <cellStyle name="Neutralno" xfId="2" builtinId="28"/>
    <cellStyle name="Normal 2" xfId="1"/>
    <cellStyle name="Normalno" xfId="0" builtinId="0"/>
  </cellStyles>
  <dxfs count="0"/>
  <tableStyles count="0" defaultTableStyle="TableStyleMedium2" defaultPivotStyle="PivotStyleLight16"/>
  <colors>
    <mruColors>
      <color rgb="FFFF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W49"/>
  <sheetViews>
    <sheetView tabSelected="1" topLeftCell="A3" zoomScale="90" zoomScaleNormal="90" workbookViewId="0">
      <selection activeCell="R43" sqref="R43"/>
    </sheetView>
  </sheetViews>
  <sheetFormatPr defaultColWidth="9.140625" defaultRowHeight="12.75" x14ac:dyDescent="0.2"/>
  <cols>
    <col min="1" max="1" width="7.5703125" style="12" customWidth="1"/>
    <col min="2" max="2" width="13.42578125" style="12" customWidth="1"/>
    <col min="3" max="3" width="21.7109375" style="12" customWidth="1"/>
    <col min="4" max="4" width="38.85546875" style="12" customWidth="1"/>
    <col min="5" max="5" width="17.42578125" style="1" customWidth="1"/>
    <col min="6" max="6" width="20.28515625" style="2" customWidth="1"/>
    <col min="7" max="7" width="18.28515625" style="26" customWidth="1"/>
    <col min="8" max="8" width="82" style="2" customWidth="1"/>
    <col min="9" max="9" width="27.85546875" style="2" customWidth="1"/>
    <col min="10" max="10" width="15.5703125" style="2" customWidth="1"/>
    <col min="11" max="11" width="14.28515625" style="2" customWidth="1"/>
    <col min="12" max="12" width="14.5703125" style="2" customWidth="1"/>
    <col min="13" max="13" width="12.85546875" style="2" customWidth="1"/>
    <col min="14" max="14" width="11.140625" style="2" customWidth="1"/>
    <col min="15" max="15" width="27.85546875" style="1" customWidth="1"/>
    <col min="16" max="16" width="15.5703125" style="2" customWidth="1"/>
    <col min="17" max="17" width="14.42578125" style="2" customWidth="1"/>
    <col min="18" max="18" width="20.42578125" style="2" customWidth="1"/>
    <col min="19" max="19" width="13.7109375" style="2" customWidth="1"/>
    <col min="20" max="20" width="14.85546875" style="2" customWidth="1"/>
    <col min="21" max="21" width="13.7109375" style="2" customWidth="1"/>
    <col min="22" max="22" width="11.28515625" style="2" customWidth="1"/>
    <col min="23" max="23" width="14.7109375" style="3" customWidth="1"/>
    <col min="24" max="24" width="11.7109375" style="2" customWidth="1"/>
    <col min="25" max="25" width="20.140625" style="2" customWidth="1"/>
    <col min="26" max="16384" width="9.140625" style="2"/>
  </cols>
  <sheetData>
    <row r="2" spans="1:23" s="16" customFormat="1" ht="12.75" customHeight="1" x14ac:dyDescent="0.25">
      <c r="A2" s="77" t="s">
        <v>28</v>
      </c>
      <c r="B2" s="77"/>
      <c r="C2" s="77"/>
      <c r="D2" s="77"/>
      <c r="E2" s="77"/>
      <c r="F2" s="77"/>
      <c r="G2" s="77"/>
      <c r="H2" s="77"/>
      <c r="I2" s="77"/>
      <c r="J2" s="77"/>
      <c r="K2" s="77"/>
      <c r="L2" s="77"/>
      <c r="M2" s="77"/>
      <c r="N2" s="77"/>
      <c r="O2" s="77"/>
      <c r="P2" s="77"/>
      <c r="Q2" s="77"/>
      <c r="R2" s="77"/>
      <c r="S2" s="77"/>
      <c r="T2" s="77"/>
      <c r="U2" s="77"/>
      <c r="V2" s="77"/>
      <c r="W2" s="77"/>
    </row>
    <row r="3" spans="1:23" s="16" customFormat="1" ht="43.5" customHeight="1" x14ac:dyDescent="0.25">
      <c r="A3" s="77"/>
      <c r="B3" s="77"/>
      <c r="C3" s="77"/>
      <c r="D3" s="77"/>
      <c r="E3" s="77"/>
      <c r="F3" s="77"/>
      <c r="G3" s="77"/>
      <c r="H3" s="77"/>
      <c r="I3" s="77"/>
      <c r="J3" s="77"/>
      <c r="K3" s="77"/>
      <c r="L3" s="77"/>
      <c r="M3" s="77"/>
      <c r="N3" s="77"/>
      <c r="O3" s="77"/>
      <c r="P3" s="77"/>
      <c r="Q3" s="77"/>
      <c r="R3" s="77"/>
      <c r="S3" s="77"/>
      <c r="T3" s="77"/>
      <c r="U3" s="77"/>
      <c r="V3" s="77"/>
      <c r="W3" s="77"/>
    </row>
    <row r="4" spans="1:23" s="16" customFormat="1" ht="48.75" customHeight="1" x14ac:dyDescent="0.25">
      <c r="A4" s="78" t="s">
        <v>29</v>
      </c>
      <c r="B4" s="78"/>
      <c r="C4" s="78"/>
      <c r="D4" s="79" t="s">
        <v>122</v>
      </c>
      <c r="E4" s="79"/>
      <c r="F4" s="79"/>
      <c r="G4" s="79"/>
      <c r="H4" s="79"/>
      <c r="I4" s="79"/>
      <c r="J4" s="79"/>
      <c r="K4" s="79"/>
      <c r="L4" s="79"/>
      <c r="M4" s="77" t="s">
        <v>30</v>
      </c>
      <c r="N4" s="77"/>
      <c r="O4" s="17" t="s">
        <v>31</v>
      </c>
      <c r="P4" s="77" t="s">
        <v>32</v>
      </c>
      <c r="Q4" s="77"/>
      <c r="R4" s="77"/>
      <c r="S4" s="80" t="s">
        <v>35</v>
      </c>
      <c r="T4" s="80"/>
      <c r="U4" s="80"/>
      <c r="V4" s="80"/>
      <c r="W4" s="80"/>
    </row>
    <row r="5" spans="1:23" s="16" customFormat="1" ht="33.75" customHeight="1" x14ac:dyDescent="0.25">
      <c r="A5" s="81" t="s">
        <v>33</v>
      </c>
      <c r="B5" s="81"/>
      <c r="C5" s="81"/>
      <c r="D5" s="81"/>
      <c r="E5" s="81"/>
      <c r="F5" s="81"/>
      <c r="G5" s="81"/>
      <c r="H5" s="81"/>
      <c r="I5" s="81"/>
      <c r="J5" s="81"/>
      <c r="K5" s="81"/>
      <c r="L5" s="81"/>
      <c r="M5" s="81"/>
      <c r="N5" s="81"/>
      <c r="O5" s="82" t="s">
        <v>34</v>
      </c>
      <c r="P5" s="82"/>
      <c r="Q5" s="82"/>
      <c r="R5" s="82"/>
      <c r="S5" s="82"/>
      <c r="T5" s="82"/>
      <c r="U5" s="82"/>
      <c r="V5" s="82"/>
      <c r="W5" s="82"/>
    </row>
    <row r="6" spans="1:23" ht="120.75" customHeight="1" x14ac:dyDescent="0.2">
      <c r="A6" s="4" t="s">
        <v>2</v>
      </c>
      <c r="B6" s="5" t="s">
        <v>12</v>
      </c>
      <c r="C6" s="5" t="s">
        <v>13</v>
      </c>
      <c r="D6" s="4" t="s">
        <v>120</v>
      </c>
      <c r="E6" s="4" t="s">
        <v>0</v>
      </c>
      <c r="F6" s="4" t="s">
        <v>9</v>
      </c>
      <c r="G6" s="25" t="s">
        <v>61</v>
      </c>
      <c r="H6" s="4" t="s">
        <v>121</v>
      </c>
      <c r="I6" s="4" t="s">
        <v>10</v>
      </c>
      <c r="J6" s="4" t="s">
        <v>15</v>
      </c>
      <c r="K6" s="4" t="s">
        <v>16</v>
      </c>
      <c r="L6" s="4" t="s">
        <v>17</v>
      </c>
      <c r="M6" s="13" t="s">
        <v>18</v>
      </c>
      <c r="N6" s="14" t="s">
        <v>19</v>
      </c>
      <c r="O6" s="6" t="s">
        <v>11</v>
      </c>
      <c r="P6" s="6" t="s">
        <v>3</v>
      </c>
      <c r="Q6" s="6" t="s">
        <v>4</v>
      </c>
      <c r="R6" s="6" t="s">
        <v>1</v>
      </c>
      <c r="S6" s="6" t="s">
        <v>14</v>
      </c>
      <c r="T6" s="6" t="s">
        <v>5</v>
      </c>
      <c r="U6" s="6" t="s">
        <v>6</v>
      </c>
      <c r="V6" s="6" t="s">
        <v>7</v>
      </c>
      <c r="W6" s="6" t="s">
        <v>8</v>
      </c>
    </row>
    <row r="7" spans="1:23" s="9" customFormat="1" ht="28.5" customHeight="1" x14ac:dyDescent="0.2">
      <c r="A7" s="7">
        <v>1</v>
      </c>
      <c r="B7" s="7">
        <f>A7+1</f>
        <v>2</v>
      </c>
      <c r="C7" s="7">
        <f t="shared" ref="C7:W7" si="0">B7+1</f>
        <v>3</v>
      </c>
      <c r="D7" s="7">
        <f t="shared" si="0"/>
        <v>4</v>
      </c>
      <c r="E7" s="7">
        <f t="shared" si="0"/>
        <v>5</v>
      </c>
      <c r="F7" s="7">
        <f t="shared" si="0"/>
        <v>6</v>
      </c>
      <c r="G7" s="8">
        <f t="shared" si="0"/>
        <v>7</v>
      </c>
      <c r="H7" s="7">
        <f t="shared" si="0"/>
        <v>8</v>
      </c>
      <c r="I7" s="7">
        <f t="shared" si="0"/>
        <v>9</v>
      </c>
      <c r="J7" s="7">
        <f t="shared" si="0"/>
        <v>10</v>
      </c>
      <c r="K7" s="7">
        <f t="shared" si="0"/>
        <v>11</v>
      </c>
      <c r="L7" s="7">
        <f t="shared" si="0"/>
        <v>12</v>
      </c>
      <c r="M7" s="7">
        <f t="shared" si="0"/>
        <v>13</v>
      </c>
      <c r="N7" s="7">
        <f t="shared" si="0"/>
        <v>14</v>
      </c>
      <c r="O7" s="30">
        <f t="shared" si="0"/>
        <v>15</v>
      </c>
      <c r="P7" s="7">
        <f t="shared" si="0"/>
        <v>16</v>
      </c>
      <c r="Q7" s="7">
        <f t="shared" si="0"/>
        <v>17</v>
      </c>
      <c r="R7" s="7">
        <f t="shared" si="0"/>
        <v>18</v>
      </c>
      <c r="S7" s="7">
        <f t="shared" si="0"/>
        <v>19</v>
      </c>
      <c r="T7" s="7">
        <f t="shared" si="0"/>
        <v>20</v>
      </c>
      <c r="U7" s="7">
        <f t="shared" si="0"/>
        <v>21</v>
      </c>
      <c r="V7" s="7">
        <f t="shared" si="0"/>
        <v>22</v>
      </c>
      <c r="W7" s="7">
        <f t="shared" si="0"/>
        <v>23</v>
      </c>
    </row>
    <row r="8" spans="1:23" ht="55.5" customHeight="1" x14ac:dyDescent="0.2">
      <c r="A8" s="65">
        <v>1</v>
      </c>
      <c r="B8" s="63" t="s">
        <v>36</v>
      </c>
      <c r="C8" s="63" t="s">
        <v>37</v>
      </c>
      <c r="D8" s="67" t="s">
        <v>93</v>
      </c>
      <c r="E8" s="63" t="s">
        <v>38</v>
      </c>
      <c r="F8" s="67" t="s">
        <v>39</v>
      </c>
      <c r="G8" s="75">
        <v>25783600</v>
      </c>
      <c r="H8" s="63" t="s">
        <v>92</v>
      </c>
      <c r="I8" s="63" t="s">
        <v>40</v>
      </c>
      <c r="J8" s="63" t="s">
        <v>23</v>
      </c>
      <c r="K8" s="63" t="s">
        <v>20</v>
      </c>
      <c r="L8" s="63" t="s">
        <v>27</v>
      </c>
      <c r="M8" s="63" t="s">
        <v>25</v>
      </c>
      <c r="N8" s="63" t="s">
        <v>22</v>
      </c>
      <c r="O8" s="67" t="s">
        <v>41</v>
      </c>
      <c r="P8" s="63" t="s">
        <v>133</v>
      </c>
      <c r="Q8" s="63" t="s">
        <v>133</v>
      </c>
      <c r="R8" s="43" t="s">
        <v>42</v>
      </c>
      <c r="S8" s="50">
        <v>5</v>
      </c>
      <c r="T8" s="50">
        <v>7</v>
      </c>
      <c r="U8" s="50">
        <v>9</v>
      </c>
      <c r="V8" s="50">
        <v>12</v>
      </c>
      <c r="W8" s="51">
        <v>13</v>
      </c>
    </row>
    <row r="9" spans="1:23" ht="129.75" customHeight="1" x14ac:dyDescent="0.2">
      <c r="A9" s="66"/>
      <c r="B9" s="64"/>
      <c r="C9" s="64"/>
      <c r="D9" s="85"/>
      <c r="E9" s="64"/>
      <c r="F9" s="69"/>
      <c r="G9" s="76"/>
      <c r="H9" s="64"/>
      <c r="I9" s="64"/>
      <c r="J9" s="64"/>
      <c r="K9" s="64"/>
      <c r="L9" s="64"/>
      <c r="M9" s="64"/>
      <c r="N9" s="64"/>
      <c r="O9" s="69"/>
      <c r="P9" s="64"/>
      <c r="Q9" s="64"/>
      <c r="R9" s="35" t="s">
        <v>43</v>
      </c>
      <c r="S9" s="50">
        <v>3</v>
      </c>
      <c r="T9" s="50">
        <v>9</v>
      </c>
      <c r="U9" s="50">
        <v>11</v>
      </c>
      <c r="V9" s="50">
        <v>13</v>
      </c>
      <c r="W9" s="51">
        <v>13</v>
      </c>
    </row>
    <row r="10" spans="1:23" ht="12.75" customHeight="1" x14ac:dyDescent="0.2">
      <c r="A10" s="10"/>
      <c r="B10" s="10"/>
      <c r="C10" s="10"/>
      <c r="D10" s="31"/>
      <c r="E10" s="10"/>
      <c r="F10" s="31"/>
      <c r="G10" s="37"/>
      <c r="H10" s="10"/>
      <c r="I10" s="19"/>
      <c r="J10" s="19"/>
      <c r="K10" s="19"/>
      <c r="L10" s="11" t="s">
        <v>52</v>
      </c>
      <c r="M10" s="10"/>
      <c r="N10" s="10"/>
      <c r="O10" s="31"/>
      <c r="P10" s="10"/>
      <c r="Q10" s="10"/>
      <c r="R10" s="31"/>
      <c r="S10" s="50"/>
      <c r="T10" s="50"/>
      <c r="U10" s="50"/>
      <c r="V10" s="50"/>
      <c r="W10" s="51"/>
    </row>
    <row r="11" spans="1:23" ht="129.75" customHeight="1" thickBot="1" x14ac:dyDescent="0.25">
      <c r="A11" s="22">
        <v>2</v>
      </c>
      <c r="B11" s="23" t="s">
        <v>36</v>
      </c>
      <c r="C11" s="23" t="s">
        <v>58</v>
      </c>
      <c r="D11" s="35" t="s">
        <v>94</v>
      </c>
      <c r="E11" s="23" t="s">
        <v>90</v>
      </c>
      <c r="F11" s="32" t="s">
        <v>89</v>
      </c>
      <c r="G11" s="38">
        <v>320000</v>
      </c>
      <c r="H11" s="23" t="s">
        <v>95</v>
      </c>
      <c r="I11" s="23" t="s">
        <v>40</v>
      </c>
      <c r="J11" s="23" t="s">
        <v>23</v>
      </c>
      <c r="K11" s="23" t="s">
        <v>20</v>
      </c>
      <c r="L11" s="23" t="s">
        <v>60</v>
      </c>
      <c r="M11" s="23" t="s">
        <v>22</v>
      </c>
      <c r="N11" s="23" t="s">
        <v>25</v>
      </c>
      <c r="O11" s="32" t="s">
        <v>62</v>
      </c>
      <c r="P11" s="23" t="s">
        <v>133</v>
      </c>
      <c r="Q11" s="23" t="s">
        <v>133</v>
      </c>
      <c r="R11" s="35" t="s">
        <v>63</v>
      </c>
      <c r="S11" s="50">
        <v>1</v>
      </c>
      <c r="T11" s="50">
        <v>1</v>
      </c>
      <c r="U11" s="50">
        <v>5</v>
      </c>
      <c r="V11" s="50">
        <v>5</v>
      </c>
      <c r="W11" s="51">
        <v>7</v>
      </c>
    </row>
    <row r="12" spans="1:23" ht="12.75" customHeight="1" x14ac:dyDescent="0.2">
      <c r="A12" s="21"/>
      <c r="B12" s="21"/>
      <c r="C12" s="21"/>
      <c r="D12" s="33"/>
      <c r="E12" s="21"/>
      <c r="F12" s="33"/>
      <c r="G12" s="39"/>
      <c r="H12" s="21"/>
      <c r="I12" s="24"/>
      <c r="J12" s="24"/>
      <c r="K12" s="24"/>
      <c r="L12" s="20"/>
      <c r="M12" s="21"/>
      <c r="N12" s="21"/>
      <c r="O12" s="33"/>
      <c r="P12" s="21"/>
      <c r="Q12" s="21"/>
      <c r="R12" s="44"/>
      <c r="S12" s="52"/>
      <c r="T12" s="52"/>
      <c r="U12" s="52"/>
      <c r="V12" s="52"/>
      <c r="W12" s="53"/>
    </row>
    <row r="13" spans="1:23" ht="96" customHeight="1" x14ac:dyDescent="0.2">
      <c r="A13" s="63">
        <v>3</v>
      </c>
      <c r="B13" s="63" t="s">
        <v>36</v>
      </c>
      <c r="C13" s="63" t="s">
        <v>37</v>
      </c>
      <c r="D13" s="67" t="s">
        <v>96</v>
      </c>
      <c r="E13" s="63" t="s">
        <v>68</v>
      </c>
      <c r="F13" s="67" t="s">
        <v>44</v>
      </c>
      <c r="G13" s="75">
        <v>17757045.210000001</v>
      </c>
      <c r="H13" s="63" t="s">
        <v>97</v>
      </c>
      <c r="I13" s="63" t="s">
        <v>40</v>
      </c>
      <c r="J13" s="63" t="s">
        <v>23</v>
      </c>
      <c r="K13" s="63" t="s">
        <v>20</v>
      </c>
      <c r="L13" s="63" t="s">
        <v>60</v>
      </c>
      <c r="M13" s="63" t="s">
        <v>25</v>
      </c>
      <c r="N13" s="63" t="s">
        <v>22</v>
      </c>
      <c r="O13" s="67" t="s">
        <v>64</v>
      </c>
      <c r="P13" s="63" t="s">
        <v>133</v>
      </c>
      <c r="Q13" s="84" t="s">
        <v>133</v>
      </c>
      <c r="R13" s="45" t="s">
        <v>45</v>
      </c>
      <c r="S13" s="54">
        <v>5</v>
      </c>
      <c r="T13" s="55">
        <v>53</v>
      </c>
      <c r="U13" s="55">
        <v>60</v>
      </c>
      <c r="V13" s="55">
        <v>65</v>
      </c>
      <c r="W13" s="55">
        <v>65</v>
      </c>
    </row>
    <row r="14" spans="1:23" ht="190.5" customHeight="1" x14ac:dyDescent="0.2">
      <c r="A14" s="64"/>
      <c r="B14" s="64"/>
      <c r="C14" s="64"/>
      <c r="D14" s="69"/>
      <c r="E14" s="64"/>
      <c r="F14" s="69"/>
      <c r="G14" s="76"/>
      <c r="H14" s="64"/>
      <c r="I14" s="64"/>
      <c r="J14" s="64"/>
      <c r="K14" s="64"/>
      <c r="L14" s="64"/>
      <c r="M14" s="64"/>
      <c r="N14" s="64"/>
      <c r="O14" s="69"/>
      <c r="P14" s="64"/>
      <c r="Q14" s="64"/>
      <c r="R14" s="45" t="s">
        <v>134</v>
      </c>
      <c r="S14" s="55">
        <v>4500</v>
      </c>
      <c r="T14" s="55">
        <v>5500</v>
      </c>
      <c r="U14" s="55">
        <v>6500</v>
      </c>
      <c r="V14" s="55">
        <v>7500</v>
      </c>
      <c r="W14" s="55">
        <v>8500</v>
      </c>
    </row>
    <row r="15" spans="1:23" x14ac:dyDescent="0.2">
      <c r="A15" s="10"/>
      <c r="B15" s="10"/>
      <c r="C15" s="10"/>
      <c r="D15" s="31"/>
      <c r="E15" s="10"/>
      <c r="F15" s="31"/>
      <c r="G15" s="37"/>
      <c r="H15" s="10"/>
      <c r="I15" s="10"/>
      <c r="J15" s="10"/>
      <c r="K15" s="10"/>
      <c r="L15" s="10"/>
      <c r="M15" s="10"/>
      <c r="N15" s="10"/>
      <c r="O15" s="31"/>
      <c r="P15" s="10"/>
      <c r="Q15" s="10"/>
      <c r="R15" s="45"/>
      <c r="S15" s="50"/>
      <c r="T15" s="50"/>
      <c r="U15" s="50"/>
      <c r="V15" s="50"/>
      <c r="W15" s="51"/>
    </row>
    <row r="16" spans="1:23" ht="25.5" customHeight="1" x14ac:dyDescent="0.2">
      <c r="A16" s="63">
        <v>4</v>
      </c>
      <c r="B16" s="63" t="s">
        <v>36</v>
      </c>
      <c r="C16" s="63" t="s">
        <v>46</v>
      </c>
      <c r="D16" s="67" t="s">
        <v>98</v>
      </c>
      <c r="E16" s="63" t="s">
        <v>86</v>
      </c>
      <c r="F16" s="67" t="s">
        <v>47</v>
      </c>
      <c r="G16" s="75">
        <v>1948000</v>
      </c>
      <c r="H16" s="63" t="s">
        <v>99</v>
      </c>
      <c r="I16" s="63" t="s">
        <v>40</v>
      </c>
      <c r="J16" s="63" t="s">
        <v>23</v>
      </c>
      <c r="K16" s="63" t="s">
        <v>20</v>
      </c>
      <c r="L16" s="63" t="s">
        <v>24</v>
      </c>
      <c r="M16" s="63" t="s">
        <v>22</v>
      </c>
      <c r="N16" s="65" t="s">
        <v>22</v>
      </c>
      <c r="O16" s="67" t="s">
        <v>65</v>
      </c>
      <c r="P16" s="63" t="s">
        <v>133</v>
      </c>
      <c r="Q16" s="63" t="s">
        <v>133</v>
      </c>
      <c r="R16" s="45" t="s">
        <v>67</v>
      </c>
      <c r="S16" s="55">
        <v>146</v>
      </c>
      <c r="T16" s="55">
        <v>147</v>
      </c>
      <c r="U16" s="55">
        <v>151</v>
      </c>
      <c r="V16" s="55">
        <v>154</v>
      </c>
      <c r="W16" s="55">
        <v>160</v>
      </c>
    </row>
    <row r="17" spans="1:23" ht="91.5" customHeight="1" x14ac:dyDescent="0.2">
      <c r="A17" s="88"/>
      <c r="B17" s="88"/>
      <c r="C17" s="88"/>
      <c r="D17" s="89"/>
      <c r="E17" s="88"/>
      <c r="F17" s="89"/>
      <c r="G17" s="90"/>
      <c r="H17" s="88"/>
      <c r="I17" s="88"/>
      <c r="J17" s="88"/>
      <c r="K17" s="88"/>
      <c r="L17" s="88"/>
      <c r="M17" s="88"/>
      <c r="N17" s="74"/>
      <c r="O17" s="89"/>
      <c r="P17" s="88"/>
      <c r="Q17" s="88"/>
      <c r="R17" s="45" t="s">
        <v>66</v>
      </c>
      <c r="S17" s="55">
        <v>0</v>
      </c>
      <c r="T17" s="55">
        <v>0</v>
      </c>
      <c r="U17" s="55">
        <v>0</v>
      </c>
      <c r="V17" s="55">
        <v>0</v>
      </c>
      <c r="W17" s="55">
        <v>0</v>
      </c>
    </row>
    <row r="18" spans="1:23" ht="53.25" customHeight="1" x14ac:dyDescent="0.2">
      <c r="A18" s="64"/>
      <c r="B18" s="64"/>
      <c r="C18" s="64"/>
      <c r="D18" s="69"/>
      <c r="E18" s="64"/>
      <c r="F18" s="69"/>
      <c r="G18" s="76"/>
      <c r="H18" s="64"/>
      <c r="I18" s="64"/>
      <c r="J18" s="64"/>
      <c r="K18" s="64"/>
      <c r="L18" s="64"/>
      <c r="M18" s="64"/>
      <c r="N18" s="66"/>
      <c r="O18" s="69"/>
      <c r="P18" s="64"/>
      <c r="Q18" s="64"/>
      <c r="R18" s="45" t="s">
        <v>52</v>
      </c>
      <c r="S18" s="55"/>
      <c r="T18" s="55"/>
      <c r="U18" s="55"/>
      <c r="V18" s="55"/>
      <c r="W18" s="55"/>
    </row>
    <row r="19" spans="1:23" ht="27" customHeight="1" x14ac:dyDescent="0.2">
      <c r="A19" s="10"/>
      <c r="B19" s="10"/>
      <c r="C19" s="10"/>
      <c r="D19" s="31"/>
      <c r="E19" s="10"/>
      <c r="F19" s="31"/>
      <c r="G19" s="37"/>
      <c r="H19" s="10"/>
      <c r="I19" s="10"/>
      <c r="J19" s="10"/>
      <c r="K19" s="10"/>
      <c r="L19" s="10"/>
      <c r="M19" s="10"/>
      <c r="N19" s="10"/>
      <c r="O19" s="31"/>
      <c r="P19" s="10"/>
      <c r="Q19" s="10"/>
      <c r="R19" s="45"/>
      <c r="S19" s="50"/>
      <c r="T19" s="50"/>
      <c r="U19" s="50"/>
      <c r="V19" s="50"/>
      <c r="W19" s="51"/>
    </row>
    <row r="20" spans="1:23" ht="51" customHeight="1" x14ac:dyDescent="0.2">
      <c r="A20" s="65">
        <v>5</v>
      </c>
      <c r="B20" s="63" t="s">
        <v>36</v>
      </c>
      <c r="C20" s="63" t="s">
        <v>46</v>
      </c>
      <c r="D20" s="67" t="s">
        <v>100</v>
      </c>
      <c r="E20" s="63" t="s">
        <v>69</v>
      </c>
      <c r="F20" s="67" t="s">
        <v>52</v>
      </c>
      <c r="G20" s="75">
        <v>8429120</v>
      </c>
      <c r="H20" s="63" t="s">
        <v>101</v>
      </c>
      <c r="I20" s="65" t="s">
        <v>40</v>
      </c>
      <c r="J20" s="65" t="s">
        <v>23</v>
      </c>
      <c r="K20" s="65" t="s">
        <v>20</v>
      </c>
      <c r="L20" s="63" t="s">
        <v>24</v>
      </c>
      <c r="M20" s="65" t="s">
        <v>22</v>
      </c>
      <c r="N20" s="65" t="s">
        <v>22</v>
      </c>
      <c r="O20" s="67" t="s">
        <v>70</v>
      </c>
      <c r="P20" s="65" t="s">
        <v>133</v>
      </c>
      <c r="Q20" s="65" t="s">
        <v>133</v>
      </c>
      <c r="R20" s="45" t="s">
        <v>48</v>
      </c>
      <c r="S20" s="56">
        <v>115</v>
      </c>
      <c r="T20" s="56">
        <v>101</v>
      </c>
      <c r="U20" s="56">
        <v>150</v>
      </c>
      <c r="V20" s="56">
        <v>170</v>
      </c>
      <c r="W20" s="56">
        <v>190</v>
      </c>
    </row>
    <row r="21" spans="1:23" ht="66" customHeight="1" x14ac:dyDescent="0.2">
      <c r="A21" s="66"/>
      <c r="B21" s="64"/>
      <c r="C21" s="64"/>
      <c r="D21" s="69"/>
      <c r="E21" s="64"/>
      <c r="F21" s="69"/>
      <c r="G21" s="76"/>
      <c r="H21" s="66"/>
      <c r="I21" s="66"/>
      <c r="J21" s="66"/>
      <c r="K21" s="66"/>
      <c r="L21" s="64"/>
      <c r="M21" s="66"/>
      <c r="N21" s="66"/>
      <c r="O21" s="69"/>
      <c r="P21" s="66"/>
      <c r="Q21" s="66"/>
      <c r="R21" s="35" t="s">
        <v>135</v>
      </c>
      <c r="S21" s="50">
        <v>0</v>
      </c>
      <c r="T21" s="50">
        <v>0</v>
      </c>
      <c r="U21" s="50">
        <v>0</v>
      </c>
      <c r="V21" s="50">
        <v>0</v>
      </c>
      <c r="W21" s="51">
        <v>0</v>
      </c>
    </row>
    <row r="22" spans="1:23" ht="26.25" customHeight="1" x14ac:dyDescent="0.2">
      <c r="A22" s="10"/>
      <c r="B22" s="10"/>
      <c r="C22" s="10"/>
      <c r="D22" s="31"/>
      <c r="E22" s="10"/>
      <c r="F22" s="31"/>
      <c r="G22" s="37"/>
      <c r="H22" s="10"/>
      <c r="I22" s="10"/>
      <c r="J22" s="10"/>
      <c r="K22" s="10"/>
      <c r="L22" s="10"/>
      <c r="M22" s="10"/>
      <c r="N22" s="10"/>
      <c r="O22" s="31"/>
      <c r="P22" s="10"/>
      <c r="Q22" s="10"/>
      <c r="R22" s="31"/>
      <c r="S22" s="50"/>
      <c r="T22" s="50"/>
      <c r="U22" s="50"/>
      <c r="V22" s="50"/>
      <c r="W22" s="51"/>
    </row>
    <row r="23" spans="1:23" ht="38.25" customHeight="1" x14ac:dyDescent="0.2">
      <c r="A23" s="63">
        <v>6</v>
      </c>
      <c r="B23" s="63" t="s">
        <v>36</v>
      </c>
      <c r="C23" s="63" t="s">
        <v>49</v>
      </c>
      <c r="D23" s="67" t="s">
        <v>102</v>
      </c>
      <c r="E23" s="63" t="s">
        <v>71</v>
      </c>
      <c r="F23" s="67" t="s">
        <v>50</v>
      </c>
      <c r="G23" s="75">
        <v>3190000</v>
      </c>
      <c r="H23" s="63" t="s">
        <v>103</v>
      </c>
      <c r="I23" s="65" t="s">
        <v>40</v>
      </c>
      <c r="J23" s="65" t="s">
        <v>23</v>
      </c>
      <c r="K23" s="65" t="s">
        <v>20</v>
      </c>
      <c r="L23" s="63" t="s">
        <v>26</v>
      </c>
      <c r="M23" s="65" t="s">
        <v>22</v>
      </c>
      <c r="N23" s="65" t="s">
        <v>22</v>
      </c>
      <c r="O23" s="67" t="s">
        <v>72</v>
      </c>
      <c r="P23" s="65" t="s">
        <v>133</v>
      </c>
      <c r="Q23" s="65" t="s">
        <v>133</v>
      </c>
      <c r="R23" s="45" t="s">
        <v>51</v>
      </c>
      <c r="S23" s="55">
        <v>33</v>
      </c>
      <c r="T23" s="55">
        <v>31</v>
      </c>
      <c r="U23" s="55">
        <v>29</v>
      </c>
      <c r="V23" s="55">
        <v>28</v>
      </c>
      <c r="W23" s="55">
        <v>26</v>
      </c>
    </row>
    <row r="24" spans="1:23" ht="90" customHeight="1" x14ac:dyDescent="0.2">
      <c r="A24" s="88"/>
      <c r="B24" s="88"/>
      <c r="C24" s="88"/>
      <c r="D24" s="89"/>
      <c r="E24" s="88"/>
      <c r="F24" s="89"/>
      <c r="G24" s="90"/>
      <c r="H24" s="88"/>
      <c r="I24" s="74"/>
      <c r="J24" s="74"/>
      <c r="K24" s="74"/>
      <c r="L24" s="88"/>
      <c r="M24" s="74"/>
      <c r="N24" s="74"/>
      <c r="O24" s="89"/>
      <c r="P24" s="74"/>
      <c r="Q24" s="74"/>
      <c r="R24" s="45" t="s">
        <v>73</v>
      </c>
      <c r="S24" s="55">
        <v>33</v>
      </c>
      <c r="T24" s="55">
        <v>31</v>
      </c>
      <c r="U24" s="55">
        <v>29</v>
      </c>
      <c r="V24" s="55">
        <v>28</v>
      </c>
      <c r="W24" s="55">
        <v>26</v>
      </c>
    </row>
    <row r="25" spans="1:23" ht="36" customHeight="1" x14ac:dyDescent="0.2">
      <c r="A25" s="64"/>
      <c r="B25" s="64"/>
      <c r="C25" s="64"/>
      <c r="D25" s="69"/>
      <c r="E25" s="64"/>
      <c r="F25" s="69"/>
      <c r="G25" s="76"/>
      <c r="H25" s="64"/>
      <c r="I25" s="66"/>
      <c r="J25" s="66"/>
      <c r="K25" s="66"/>
      <c r="L25" s="64"/>
      <c r="M25" s="66"/>
      <c r="N25" s="66"/>
      <c r="O25" s="69"/>
      <c r="P25" s="66"/>
      <c r="Q25" s="66"/>
      <c r="R25" s="46" t="s">
        <v>136</v>
      </c>
      <c r="S25" s="57">
        <v>18</v>
      </c>
      <c r="T25" s="57">
        <v>20</v>
      </c>
      <c r="U25" s="57">
        <v>22</v>
      </c>
      <c r="V25" s="57">
        <v>23</v>
      </c>
      <c r="W25" s="57">
        <v>26</v>
      </c>
    </row>
    <row r="26" spans="1:23" ht="36" customHeight="1" x14ac:dyDescent="0.2">
      <c r="A26" s="19"/>
      <c r="B26" s="19"/>
      <c r="C26" s="19"/>
      <c r="D26" s="34"/>
      <c r="E26" s="19"/>
      <c r="F26" s="34"/>
      <c r="G26" s="40"/>
      <c r="H26" s="19"/>
      <c r="I26" s="18"/>
      <c r="J26" s="18"/>
      <c r="K26" s="18"/>
      <c r="L26" s="19"/>
      <c r="M26" s="18"/>
      <c r="N26" s="18"/>
      <c r="O26" s="34"/>
      <c r="P26" s="18"/>
      <c r="Q26" s="18"/>
      <c r="R26" s="46"/>
      <c r="S26" s="57"/>
      <c r="T26" s="57"/>
      <c r="U26" s="57"/>
      <c r="V26" s="57"/>
      <c r="W26" s="57"/>
    </row>
    <row r="27" spans="1:23" ht="67.5" customHeight="1" thickBot="1" x14ac:dyDescent="0.25">
      <c r="A27" s="19"/>
      <c r="B27" s="19"/>
      <c r="C27" s="19" t="s">
        <v>131</v>
      </c>
      <c r="D27" s="36" t="s">
        <v>104</v>
      </c>
      <c r="E27" s="19" t="s">
        <v>111</v>
      </c>
      <c r="F27" s="34" t="s">
        <v>132</v>
      </c>
      <c r="G27" s="38">
        <v>227560</v>
      </c>
      <c r="H27" s="19" t="s">
        <v>105</v>
      </c>
      <c r="I27" s="18"/>
      <c r="J27" s="18" t="s">
        <v>23</v>
      </c>
      <c r="K27" s="18" t="s">
        <v>20</v>
      </c>
      <c r="L27" s="19" t="s">
        <v>26</v>
      </c>
      <c r="M27" s="18" t="s">
        <v>22</v>
      </c>
      <c r="N27" s="18" t="s">
        <v>22</v>
      </c>
      <c r="O27" s="34"/>
      <c r="P27" s="18" t="s">
        <v>133</v>
      </c>
      <c r="Q27" s="18" t="s">
        <v>133</v>
      </c>
      <c r="R27" s="46" t="s">
        <v>137</v>
      </c>
      <c r="S27" s="57">
        <v>1</v>
      </c>
      <c r="T27" s="57">
        <v>1</v>
      </c>
      <c r="U27" s="57">
        <v>2</v>
      </c>
      <c r="V27" s="57">
        <v>2</v>
      </c>
      <c r="W27" s="57">
        <v>3</v>
      </c>
    </row>
    <row r="28" spans="1:23" ht="36" customHeight="1" x14ac:dyDescent="0.2">
      <c r="A28" s="19"/>
      <c r="B28" s="19"/>
      <c r="C28" s="19"/>
      <c r="D28" s="34"/>
      <c r="E28" s="19"/>
      <c r="F28" s="34"/>
      <c r="G28" s="40"/>
      <c r="H28" s="19"/>
      <c r="I28" s="18"/>
      <c r="J28" s="18"/>
      <c r="K28" s="18"/>
      <c r="L28" s="19"/>
      <c r="M28" s="18"/>
      <c r="N28" s="18"/>
      <c r="O28" s="34"/>
      <c r="P28" s="18"/>
      <c r="Q28" s="18"/>
      <c r="R28" s="46"/>
      <c r="S28" s="57"/>
      <c r="T28" s="57"/>
      <c r="U28" s="57"/>
      <c r="V28" s="57"/>
      <c r="W28" s="57"/>
    </row>
    <row r="29" spans="1:23" ht="19.5" customHeight="1" x14ac:dyDescent="0.2">
      <c r="A29" s="10"/>
      <c r="B29" s="10"/>
      <c r="C29" s="10"/>
      <c r="D29" s="31"/>
      <c r="E29" s="10"/>
      <c r="F29" s="31"/>
      <c r="G29" s="37"/>
      <c r="H29" s="10"/>
      <c r="I29" s="10"/>
      <c r="J29" s="10"/>
      <c r="K29" s="10"/>
      <c r="L29" s="10"/>
      <c r="M29" s="10"/>
      <c r="N29" s="10"/>
      <c r="O29" s="31"/>
      <c r="P29" s="10"/>
      <c r="Q29" s="10"/>
      <c r="R29" s="31"/>
      <c r="S29" s="50"/>
      <c r="T29" s="50"/>
      <c r="U29" s="50"/>
      <c r="V29" s="50"/>
      <c r="W29" s="51"/>
    </row>
    <row r="30" spans="1:23" ht="44.25" customHeight="1" x14ac:dyDescent="0.2">
      <c r="A30" s="65">
        <v>7</v>
      </c>
      <c r="B30" s="63" t="s">
        <v>36</v>
      </c>
      <c r="C30" s="63" t="s">
        <v>49</v>
      </c>
      <c r="D30" s="67" t="s">
        <v>106</v>
      </c>
      <c r="E30" s="63" t="s">
        <v>108</v>
      </c>
      <c r="F30" s="67" t="s">
        <v>53</v>
      </c>
      <c r="G30" s="70">
        <v>2144000</v>
      </c>
      <c r="H30" s="63" t="s">
        <v>107</v>
      </c>
      <c r="I30" s="65" t="s">
        <v>40</v>
      </c>
      <c r="J30" s="65" t="s">
        <v>23</v>
      </c>
      <c r="K30" s="65" t="s">
        <v>20</v>
      </c>
      <c r="L30" s="63" t="s">
        <v>60</v>
      </c>
      <c r="M30" s="65" t="s">
        <v>22</v>
      </c>
      <c r="N30" s="65" t="s">
        <v>22</v>
      </c>
      <c r="O30" s="67" t="s">
        <v>138</v>
      </c>
      <c r="P30" s="65" t="s">
        <v>133</v>
      </c>
      <c r="Q30" s="65" t="s">
        <v>133</v>
      </c>
      <c r="R30" s="45" t="s">
        <v>139</v>
      </c>
      <c r="S30" s="50">
        <v>7</v>
      </c>
      <c r="T30" s="50">
        <v>7</v>
      </c>
      <c r="U30" s="50">
        <v>7</v>
      </c>
      <c r="V30" s="50">
        <v>7</v>
      </c>
      <c r="W30" s="51">
        <v>7</v>
      </c>
    </row>
    <row r="31" spans="1:23" ht="52.5" customHeight="1" x14ac:dyDescent="0.2">
      <c r="A31" s="66"/>
      <c r="B31" s="64"/>
      <c r="C31" s="64"/>
      <c r="D31" s="69"/>
      <c r="E31" s="64"/>
      <c r="F31" s="69"/>
      <c r="G31" s="71"/>
      <c r="H31" s="66"/>
      <c r="I31" s="66"/>
      <c r="J31" s="66"/>
      <c r="K31" s="66"/>
      <c r="L31" s="64"/>
      <c r="M31" s="66"/>
      <c r="N31" s="66"/>
      <c r="O31" s="69"/>
      <c r="P31" s="66"/>
      <c r="Q31" s="66"/>
      <c r="R31" s="35" t="s">
        <v>140</v>
      </c>
      <c r="S31" s="50">
        <v>4</v>
      </c>
      <c r="T31" s="50">
        <v>8</v>
      </c>
      <c r="U31" s="50">
        <v>10</v>
      </c>
      <c r="V31" s="50">
        <v>10</v>
      </c>
      <c r="W31" s="51">
        <v>10</v>
      </c>
    </row>
    <row r="32" spans="1:23" ht="22.5" customHeight="1" x14ac:dyDescent="0.2">
      <c r="A32" s="18"/>
      <c r="B32" s="19"/>
      <c r="C32" s="19"/>
      <c r="D32" s="34"/>
      <c r="E32" s="19"/>
      <c r="F32" s="34"/>
      <c r="G32" s="41"/>
      <c r="H32" s="18"/>
      <c r="I32" s="18"/>
      <c r="J32" s="18"/>
      <c r="K32" s="18"/>
      <c r="L32" s="19"/>
      <c r="M32" s="18"/>
      <c r="N32" s="18"/>
      <c r="O32" s="34"/>
      <c r="P32" s="18"/>
      <c r="Q32" s="18"/>
      <c r="R32" s="35"/>
      <c r="S32" s="50"/>
      <c r="T32" s="50"/>
      <c r="U32" s="50"/>
      <c r="V32" s="50"/>
      <c r="W32" s="51"/>
    </row>
    <row r="33" spans="1:23" ht="97.5" customHeight="1" thickBot="1" x14ac:dyDescent="0.25">
      <c r="A33" s="18">
        <v>8</v>
      </c>
      <c r="B33" s="19" t="s">
        <v>36</v>
      </c>
      <c r="C33" s="19" t="s">
        <v>37</v>
      </c>
      <c r="D33" s="34" t="s">
        <v>112</v>
      </c>
      <c r="E33" s="19" t="s">
        <v>109</v>
      </c>
      <c r="F33" s="34" t="s">
        <v>74</v>
      </c>
      <c r="G33" s="38">
        <v>800000</v>
      </c>
      <c r="H33" s="19" t="s">
        <v>113</v>
      </c>
      <c r="I33" s="18" t="s">
        <v>40</v>
      </c>
      <c r="J33" s="18" t="s">
        <v>23</v>
      </c>
      <c r="K33" s="18" t="s">
        <v>20</v>
      </c>
      <c r="L33" s="19" t="s">
        <v>60</v>
      </c>
      <c r="M33" s="18" t="s">
        <v>22</v>
      </c>
      <c r="N33" s="18" t="s">
        <v>22</v>
      </c>
      <c r="O33" s="34" t="s">
        <v>143</v>
      </c>
      <c r="P33" s="18" t="s">
        <v>133</v>
      </c>
      <c r="Q33" s="18" t="s">
        <v>133</v>
      </c>
      <c r="R33" s="35" t="s">
        <v>141</v>
      </c>
      <c r="S33" s="57">
        <v>0</v>
      </c>
      <c r="T33" s="57">
        <v>1</v>
      </c>
      <c r="U33" s="57">
        <v>3</v>
      </c>
      <c r="V33" s="57">
        <v>3</v>
      </c>
      <c r="W33" s="57">
        <v>3</v>
      </c>
    </row>
    <row r="34" spans="1:23" ht="38.25" customHeight="1" x14ac:dyDescent="0.2">
      <c r="A34" s="29"/>
      <c r="B34" s="28"/>
      <c r="C34" s="28"/>
      <c r="D34" s="34"/>
      <c r="E34" s="28"/>
      <c r="F34" s="34"/>
      <c r="G34" s="42"/>
      <c r="H34" s="28"/>
      <c r="I34" s="29"/>
      <c r="J34" s="29"/>
      <c r="K34" s="29"/>
      <c r="L34" s="28"/>
      <c r="M34" s="29"/>
      <c r="N34" s="29"/>
      <c r="O34" s="34"/>
      <c r="P34" s="29"/>
      <c r="Q34" s="29"/>
      <c r="R34" s="35" t="s">
        <v>142</v>
      </c>
      <c r="S34" s="57">
        <v>0</v>
      </c>
      <c r="T34" s="57">
        <v>0</v>
      </c>
      <c r="U34" s="57">
        <v>0</v>
      </c>
      <c r="V34" s="57">
        <v>0</v>
      </c>
      <c r="W34" s="57">
        <v>0</v>
      </c>
    </row>
    <row r="35" spans="1:23" ht="38.25" customHeight="1" x14ac:dyDescent="0.2">
      <c r="A35" s="10"/>
      <c r="B35" s="10"/>
      <c r="C35" s="10"/>
      <c r="D35" s="31"/>
      <c r="E35" s="10"/>
      <c r="F35" s="31"/>
      <c r="G35" s="37"/>
      <c r="H35" s="10"/>
      <c r="I35" s="10"/>
      <c r="J35" s="10"/>
      <c r="K35" s="10"/>
      <c r="L35" s="10"/>
      <c r="M35" s="10"/>
      <c r="N35" s="10"/>
      <c r="O35" s="31"/>
      <c r="P35" s="10"/>
      <c r="Q35" s="10"/>
      <c r="R35" s="31"/>
      <c r="S35" s="50"/>
      <c r="T35" s="50"/>
      <c r="U35" s="50"/>
      <c r="V35" s="50"/>
      <c r="W35" s="51"/>
    </row>
    <row r="36" spans="1:23" ht="42.75" customHeight="1" x14ac:dyDescent="0.2">
      <c r="A36" s="65">
        <v>9</v>
      </c>
      <c r="B36" s="63" t="s">
        <v>36</v>
      </c>
      <c r="C36" s="63" t="s">
        <v>54</v>
      </c>
      <c r="D36" s="67" t="s">
        <v>114</v>
      </c>
      <c r="E36" s="63" t="s">
        <v>110</v>
      </c>
      <c r="F36" s="67" t="s">
        <v>55</v>
      </c>
      <c r="G36" s="70">
        <v>2620000</v>
      </c>
      <c r="H36" s="63" t="s">
        <v>115</v>
      </c>
      <c r="I36" s="65" t="s">
        <v>40</v>
      </c>
      <c r="J36" s="65" t="s">
        <v>23</v>
      </c>
      <c r="K36" s="65" t="s">
        <v>20</v>
      </c>
      <c r="L36" s="63" t="s">
        <v>60</v>
      </c>
      <c r="M36" s="65" t="s">
        <v>22</v>
      </c>
      <c r="N36" s="65" t="s">
        <v>22</v>
      </c>
      <c r="O36" s="67" t="s">
        <v>145</v>
      </c>
      <c r="P36" s="65" t="s">
        <v>133</v>
      </c>
      <c r="Q36" s="65" t="s">
        <v>133</v>
      </c>
      <c r="R36" s="45" t="s">
        <v>144</v>
      </c>
      <c r="S36" s="56">
        <v>1</v>
      </c>
      <c r="T36" s="56">
        <v>1</v>
      </c>
      <c r="U36" s="56">
        <v>1</v>
      </c>
      <c r="V36" s="56">
        <v>1</v>
      </c>
      <c r="W36" s="56">
        <v>1</v>
      </c>
    </row>
    <row r="37" spans="1:23" ht="62.25" customHeight="1" x14ac:dyDescent="0.2">
      <c r="A37" s="66"/>
      <c r="B37" s="64"/>
      <c r="C37" s="64"/>
      <c r="D37" s="69"/>
      <c r="E37" s="64"/>
      <c r="F37" s="69"/>
      <c r="G37" s="71"/>
      <c r="H37" s="64"/>
      <c r="I37" s="66"/>
      <c r="J37" s="66"/>
      <c r="K37" s="66"/>
      <c r="L37" s="64"/>
      <c r="M37" s="66"/>
      <c r="N37" s="66"/>
      <c r="O37" s="69"/>
      <c r="P37" s="66"/>
      <c r="Q37" s="66"/>
      <c r="R37" s="35"/>
      <c r="S37" s="50"/>
      <c r="T37" s="50"/>
      <c r="U37" s="50"/>
      <c r="V37" s="50"/>
      <c r="W37" s="51"/>
    </row>
    <row r="38" spans="1:23" ht="20.25" customHeight="1" x14ac:dyDescent="0.2">
      <c r="A38" s="18"/>
      <c r="B38" s="19"/>
      <c r="C38" s="19"/>
      <c r="D38" s="34"/>
      <c r="E38" s="19"/>
      <c r="F38" s="34"/>
      <c r="G38" s="41"/>
      <c r="H38" s="19"/>
      <c r="I38" s="18"/>
      <c r="J38" s="18"/>
      <c r="K38" s="18"/>
      <c r="L38" s="19"/>
      <c r="M38" s="18"/>
      <c r="N38" s="18"/>
      <c r="O38" s="34"/>
      <c r="P38" s="18"/>
      <c r="Q38" s="18"/>
      <c r="R38" s="35"/>
      <c r="S38" s="50"/>
      <c r="T38" s="50"/>
      <c r="U38" s="50"/>
      <c r="V38" s="50"/>
      <c r="W38" s="51"/>
    </row>
    <row r="39" spans="1:23" ht="75" customHeight="1" x14ac:dyDescent="0.2">
      <c r="A39" s="72">
        <v>10</v>
      </c>
      <c r="B39" s="73" t="s">
        <v>36</v>
      </c>
      <c r="C39" s="73" t="s">
        <v>75</v>
      </c>
      <c r="D39" s="86" t="s">
        <v>123</v>
      </c>
      <c r="E39" s="73" t="s">
        <v>116</v>
      </c>
      <c r="F39" s="86" t="s">
        <v>76</v>
      </c>
      <c r="G39" s="87">
        <v>1366000</v>
      </c>
      <c r="H39" s="73" t="s">
        <v>124</v>
      </c>
      <c r="I39" s="72" t="s">
        <v>40</v>
      </c>
      <c r="J39" s="72" t="s">
        <v>23</v>
      </c>
      <c r="K39" s="72" t="s">
        <v>20</v>
      </c>
      <c r="L39" s="73" t="s">
        <v>60</v>
      </c>
      <c r="M39" s="72" t="s">
        <v>25</v>
      </c>
      <c r="N39" s="72" t="s">
        <v>22</v>
      </c>
      <c r="O39" s="86" t="s">
        <v>77</v>
      </c>
      <c r="P39" s="72" t="s">
        <v>133</v>
      </c>
      <c r="Q39" s="72" t="s">
        <v>133</v>
      </c>
      <c r="R39" s="43" t="s">
        <v>78</v>
      </c>
      <c r="S39" s="58">
        <v>2</v>
      </c>
      <c r="T39" s="58">
        <v>5</v>
      </c>
      <c r="U39" s="58">
        <v>5</v>
      </c>
      <c r="V39" s="58">
        <v>5</v>
      </c>
      <c r="W39" s="58">
        <v>5</v>
      </c>
    </row>
    <row r="40" spans="1:23" ht="79.5" customHeight="1" x14ac:dyDescent="0.2">
      <c r="A40" s="66"/>
      <c r="B40" s="64"/>
      <c r="C40" s="64"/>
      <c r="D40" s="69"/>
      <c r="E40" s="64"/>
      <c r="F40" s="69"/>
      <c r="G40" s="71"/>
      <c r="H40" s="64"/>
      <c r="I40" s="66"/>
      <c r="J40" s="66"/>
      <c r="K40" s="66"/>
      <c r="L40" s="64"/>
      <c r="M40" s="66"/>
      <c r="N40" s="66"/>
      <c r="O40" s="69"/>
      <c r="P40" s="66"/>
      <c r="Q40" s="66"/>
      <c r="R40" s="45" t="s">
        <v>146</v>
      </c>
      <c r="S40" s="57">
        <v>10</v>
      </c>
      <c r="T40" s="57">
        <v>25</v>
      </c>
      <c r="U40" s="57">
        <v>30</v>
      </c>
      <c r="V40" s="57">
        <v>35</v>
      </c>
      <c r="W40" s="57">
        <v>40</v>
      </c>
    </row>
    <row r="41" spans="1:23" x14ac:dyDescent="0.2">
      <c r="A41" s="10"/>
      <c r="B41" s="10"/>
      <c r="C41" s="10"/>
      <c r="D41" s="31"/>
      <c r="E41" s="10"/>
      <c r="F41" s="31"/>
      <c r="G41" s="37"/>
      <c r="H41" s="10"/>
      <c r="I41" s="10"/>
      <c r="J41" s="10"/>
      <c r="K41" s="10"/>
      <c r="L41" s="10"/>
      <c r="M41" s="10"/>
      <c r="N41" s="10"/>
      <c r="O41" s="31"/>
      <c r="P41" s="10"/>
      <c r="Q41" s="10"/>
      <c r="R41" s="31"/>
      <c r="S41" s="50"/>
      <c r="T41" s="50"/>
      <c r="U41" s="50"/>
      <c r="V41" s="50"/>
      <c r="W41" s="51"/>
    </row>
    <row r="42" spans="1:23" ht="70.5" customHeight="1" x14ac:dyDescent="0.2">
      <c r="A42" s="65">
        <v>11</v>
      </c>
      <c r="B42" s="63" t="s">
        <v>36</v>
      </c>
      <c r="C42" s="63" t="s">
        <v>56</v>
      </c>
      <c r="D42" s="83" t="s">
        <v>125</v>
      </c>
      <c r="E42" s="63" t="s">
        <v>117</v>
      </c>
      <c r="F42" s="67" t="s">
        <v>57</v>
      </c>
      <c r="G42" s="75">
        <v>4600000</v>
      </c>
      <c r="H42" s="63" t="s">
        <v>126</v>
      </c>
      <c r="I42" s="65" t="s">
        <v>40</v>
      </c>
      <c r="J42" s="65" t="s">
        <v>23</v>
      </c>
      <c r="K42" s="65" t="s">
        <v>20</v>
      </c>
      <c r="L42" s="63" t="s">
        <v>21</v>
      </c>
      <c r="M42" s="65" t="s">
        <v>22</v>
      </c>
      <c r="N42" s="65" t="s">
        <v>22</v>
      </c>
      <c r="O42" s="67" t="s">
        <v>79</v>
      </c>
      <c r="P42" s="65" t="s">
        <v>133</v>
      </c>
      <c r="Q42" s="65" t="s">
        <v>133</v>
      </c>
      <c r="R42" s="47" t="s">
        <v>149</v>
      </c>
      <c r="S42" s="59">
        <v>14.43</v>
      </c>
      <c r="T42" s="59">
        <v>14.43</v>
      </c>
      <c r="U42" s="59">
        <v>14.43</v>
      </c>
      <c r="V42" s="59">
        <v>14.43</v>
      </c>
      <c r="W42" s="60">
        <v>14.43</v>
      </c>
    </row>
    <row r="43" spans="1:23" ht="68.25" customHeight="1" x14ac:dyDescent="0.2">
      <c r="A43" s="66"/>
      <c r="B43" s="64"/>
      <c r="C43" s="64"/>
      <c r="D43" s="68"/>
      <c r="E43" s="64"/>
      <c r="F43" s="69"/>
      <c r="G43" s="76"/>
      <c r="H43" s="66"/>
      <c r="I43" s="66"/>
      <c r="J43" s="66"/>
      <c r="K43" s="66"/>
      <c r="L43" s="64"/>
      <c r="M43" s="66"/>
      <c r="N43" s="66"/>
      <c r="O43" s="69"/>
      <c r="P43" s="66"/>
      <c r="Q43" s="66"/>
      <c r="R43" s="48" t="s">
        <v>147</v>
      </c>
      <c r="S43" s="61">
        <v>0</v>
      </c>
      <c r="T43" s="61">
        <v>0</v>
      </c>
      <c r="U43" s="61">
        <v>5</v>
      </c>
      <c r="V43" s="61">
        <v>5</v>
      </c>
      <c r="W43" s="62">
        <v>5</v>
      </c>
    </row>
    <row r="44" spans="1:23" ht="30.75" customHeight="1" x14ac:dyDescent="0.2">
      <c r="A44" s="10"/>
      <c r="B44" s="10"/>
      <c r="C44" s="10"/>
      <c r="D44" s="31"/>
      <c r="E44" s="10"/>
      <c r="F44" s="31"/>
      <c r="G44" s="37"/>
      <c r="H44" s="10"/>
      <c r="I44" s="10"/>
      <c r="J44" s="10"/>
      <c r="K44" s="10"/>
      <c r="L44" s="10"/>
      <c r="M44" s="10"/>
      <c r="N44" s="10"/>
      <c r="O44" s="31"/>
      <c r="P44" s="10"/>
      <c r="Q44" s="10"/>
      <c r="R44" s="31"/>
      <c r="S44" s="50"/>
      <c r="T44" s="50"/>
      <c r="U44" s="50"/>
      <c r="V44" s="50"/>
      <c r="W44" s="51"/>
    </row>
    <row r="45" spans="1:23" ht="89.25" customHeight="1" x14ac:dyDescent="0.2">
      <c r="A45" s="65">
        <v>12</v>
      </c>
      <c r="B45" s="63" t="s">
        <v>36</v>
      </c>
      <c r="C45" s="63" t="s">
        <v>58</v>
      </c>
      <c r="D45" s="67" t="s">
        <v>127</v>
      </c>
      <c r="E45" s="63" t="s">
        <v>118</v>
      </c>
      <c r="F45" s="67" t="s">
        <v>59</v>
      </c>
      <c r="G45" s="70">
        <v>13498550</v>
      </c>
      <c r="H45" s="63" t="s">
        <v>128</v>
      </c>
      <c r="I45" s="65" t="s">
        <v>40</v>
      </c>
      <c r="J45" s="65" t="s">
        <v>23</v>
      </c>
      <c r="K45" s="65" t="s">
        <v>20</v>
      </c>
      <c r="L45" s="63" t="s">
        <v>60</v>
      </c>
      <c r="M45" s="65" t="s">
        <v>22</v>
      </c>
      <c r="N45" s="65" t="s">
        <v>25</v>
      </c>
      <c r="O45" s="67" t="s">
        <v>80</v>
      </c>
      <c r="P45" s="65" t="s">
        <v>133</v>
      </c>
      <c r="Q45" s="65" t="s">
        <v>133</v>
      </c>
      <c r="R45" s="45" t="s">
        <v>148</v>
      </c>
      <c r="S45" s="59">
        <v>73</v>
      </c>
      <c r="T45" s="59">
        <v>89</v>
      </c>
      <c r="U45" s="59">
        <v>92</v>
      </c>
      <c r="V45" s="59">
        <v>100</v>
      </c>
      <c r="W45" s="60">
        <v>110</v>
      </c>
    </row>
    <row r="46" spans="1:23" ht="162" customHeight="1" x14ac:dyDescent="0.2">
      <c r="A46" s="66"/>
      <c r="B46" s="64"/>
      <c r="C46" s="64"/>
      <c r="D46" s="69"/>
      <c r="E46" s="64"/>
      <c r="F46" s="69"/>
      <c r="G46" s="71"/>
      <c r="H46" s="64"/>
      <c r="I46" s="66"/>
      <c r="J46" s="66"/>
      <c r="K46" s="66"/>
      <c r="L46" s="64"/>
      <c r="M46" s="66"/>
      <c r="N46" s="66"/>
      <c r="O46" s="68"/>
      <c r="P46" s="66"/>
      <c r="Q46" s="66"/>
      <c r="R46" s="49" t="s">
        <v>81</v>
      </c>
      <c r="S46" s="61">
        <v>2</v>
      </c>
      <c r="T46" s="61">
        <v>3</v>
      </c>
      <c r="U46" s="61">
        <v>4</v>
      </c>
      <c r="V46" s="61">
        <v>5</v>
      </c>
      <c r="W46" s="62">
        <v>6</v>
      </c>
    </row>
    <row r="47" spans="1:23" ht="15" customHeight="1" x14ac:dyDescent="0.2">
      <c r="A47" s="10"/>
      <c r="B47" s="10"/>
      <c r="C47" s="10"/>
      <c r="D47" s="31"/>
      <c r="E47" s="10"/>
      <c r="F47" s="31"/>
      <c r="G47" s="37"/>
      <c r="H47" s="10"/>
      <c r="I47" s="10"/>
      <c r="J47" s="10"/>
      <c r="K47" s="10"/>
      <c r="L47" s="10"/>
      <c r="M47" s="10"/>
      <c r="N47" s="10"/>
      <c r="O47" s="31"/>
      <c r="P47" s="10"/>
      <c r="Q47" s="10"/>
      <c r="R47" s="31"/>
      <c r="S47" s="50"/>
      <c r="T47" s="50"/>
      <c r="U47" s="50"/>
      <c r="V47" s="50"/>
      <c r="W47" s="51"/>
    </row>
    <row r="48" spans="1:23" ht="90" thickBot="1" x14ac:dyDescent="0.25">
      <c r="A48" s="10">
        <v>13</v>
      </c>
      <c r="B48" s="11" t="s">
        <v>36</v>
      </c>
      <c r="C48" s="11" t="s">
        <v>82</v>
      </c>
      <c r="D48" s="35" t="s">
        <v>129</v>
      </c>
      <c r="E48" s="10" t="s">
        <v>119</v>
      </c>
      <c r="F48" s="35" t="s">
        <v>83</v>
      </c>
      <c r="G48" s="38">
        <v>2000000</v>
      </c>
      <c r="H48" s="10" t="s">
        <v>130</v>
      </c>
      <c r="I48" s="10" t="s">
        <v>88</v>
      </c>
      <c r="J48" s="10" t="s">
        <v>87</v>
      </c>
      <c r="K48" s="10" t="s">
        <v>20</v>
      </c>
      <c r="L48" s="11" t="s">
        <v>26</v>
      </c>
      <c r="M48" s="10" t="s">
        <v>22</v>
      </c>
      <c r="N48" s="10" t="s">
        <v>22</v>
      </c>
      <c r="O48" s="31" t="s">
        <v>84</v>
      </c>
      <c r="P48" s="10" t="s">
        <v>133</v>
      </c>
      <c r="Q48" s="10" t="s">
        <v>133</v>
      </c>
      <c r="R48" s="35" t="s">
        <v>85</v>
      </c>
      <c r="S48" s="50">
        <v>41</v>
      </c>
      <c r="T48" s="50">
        <v>45</v>
      </c>
      <c r="U48" s="50">
        <v>47</v>
      </c>
      <c r="V48" s="50">
        <v>49</v>
      </c>
      <c r="W48" s="51">
        <v>51</v>
      </c>
    </row>
    <row r="49" spans="6:7" x14ac:dyDescent="0.2">
      <c r="F49" s="15" t="s">
        <v>91</v>
      </c>
      <c r="G49" s="27">
        <f>SUM(G8:G48)</f>
        <v>84683875.210000008</v>
      </c>
    </row>
  </sheetData>
  <mergeCells count="178">
    <mergeCell ref="J39:J40"/>
    <mergeCell ref="K39:K40"/>
    <mergeCell ref="L39:L40"/>
    <mergeCell ref="M39:M40"/>
    <mergeCell ref="N39:N40"/>
    <mergeCell ref="O39:O40"/>
    <mergeCell ref="P39:P40"/>
    <mergeCell ref="Q39:Q40"/>
    <mergeCell ref="J16:J18"/>
    <mergeCell ref="K16:K18"/>
    <mergeCell ref="L16:L18"/>
    <mergeCell ref="M16:M18"/>
    <mergeCell ref="N16:N18"/>
    <mergeCell ref="O16:O18"/>
    <mergeCell ref="P16:P18"/>
    <mergeCell ref="Q16:Q18"/>
    <mergeCell ref="J23:J25"/>
    <mergeCell ref="K23:K25"/>
    <mergeCell ref="L23:L25"/>
    <mergeCell ref="M23:M25"/>
    <mergeCell ref="N23:N25"/>
    <mergeCell ref="O23:O25"/>
    <mergeCell ref="P23:P25"/>
    <mergeCell ref="L36:L37"/>
    <mergeCell ref="D39:D40"/>
    <mergeCell ref="E39:E40"/>
    <mergeCell ref="F39:F40"/>
    <mergeCell ref="G39:G40"/>
    <mergeCell ref="H39:H40"/>
    <mergeCell ref="I39:I40"/>
    <mergeCell ref="A16:A18"/>
    <mergeCell ref="B16:B18"/>
    <mergeCell ref="C16:C18"/>
    <mergeCell ref="D16:D18"/>
    <mergeCell ref="E16:E18"/>
    <mergeCell ref="F16:F18"/>
    <mergeCell ref="G16:G18"/>
    <mergeCell ref="H16:H18"/>
    <mergeCell ref="I16:I18"/>
    <mergeCell ref="A23:A25"/>
    <mergeCell ref="B23:B25"/>
    <mergeCell ref="C23:C25"/>
    <mergeCell ref="D23:D25"/>
    <mergeCell ref="E23:E25"/>
    <mergeCell ref="F23:F25"/>
    <mergeCell ref="G23:G25"/>
    <mergeCell ref="H23:H25"/>
    <mergeCell ref="I23:I25"/>
    <mergeCell ref="M8:M9"/>
    <mergeCell ref="N8:N9"/>
    <mergeCell ref="O8:O9"/>
    <mergeCell ref="P8:P9"/>
    <mergeCell ref="Q8:Q9"/>
    <mergeCell ref="Q13:Q14"/>
    <mergeCell ref="B8:B9"/>
    <mergeCell ref="C8:C9"/>
    <mergeCell ref="D8:D9"/>
    <mergeCell ref="E8:E9"/>
    <mergeCell ref="F8:F9"/>
    <mergeCell ref="G8:G9"/>
    <mergeCell ref="H8:H9"/>
    <mergeCell ref="I8:I9"/>
    <mergeCell ref="J8:J9"/>
    <mergeCell ref="M13:M14"/>
    <mergeCell ref="N13:N14"/>
    <mergeCell ref="O13:O14"/>
    <mergeCell ref="P13:P14"/>
    <mergeCell ref="A13:A14"/>
    <mergeCell ref="B13:B14"/>
    <mergeCell ref="C13:C14"/>
    <mergeCell ref="D13:D14"/>
    <mergeCell ref="E13:E14"/>
    <mergeCell ref="F13:F14"/>
    <mergeCell ref="G13:G14"/>
    <mergeCell ref="K8:K9"/>
    <mergeCell ref="L8:L9"/>
    <mergeCell ref="A8:A9"/>
    <mergeCell ref="H13:H14"/>
    <mergeCell ref="I13:I14"/>
    <mergeCell ref="J13:J14"/>
    <mergeCell ref="K13:K14"/>
    <mergeCell ref="L13:L14"/>
    <mergeCell ref="A30:A31"/>
    <mergeCell ref="B30:B31"/>
    <mergeCell ref="J30:J31"/>
    <mergeCell ref="K30:K31"/>
    <mergeCell ref="L30:L31"/>
    <mergeCell ref="C30:C31"/>
    <mergeCell ref="D30:D31"/>
    <mergeCell ref="E30:E31"/>
    <mergeCell ref="F30:F31"/>
    <mergeCell ref="G30:G31"/>
    <mergeCell ref="H30:H31"/>
    <mergeCell ref="I30:I31"/>
    <mergeCell ref="M30:M31"/>
    <mergeCell ref="N30:N31"/>
    <mergeCell ref="O30:O31"/>
    <mergeCell ref="P30:P31"/>
    <mergeCell ref="Q30:Q31"/>
    <mergeCell ref="C36:C37"/>
    <mergeCell ref="D36:D37"/>
    <mergeCell ref="E36:E37"/>
    <mergeCell ref="F36:F37"/>
    <mergeCell ref="G36:G37"/>
    <mergeCell ref="H36:H37"/>
    <mergeCell ref="I36:I37"/>
    <mergeCell ref="J36:J37"/>
    <mergeCell ref="K36:K37"/>
    <mergeCell ref="N36:N37"/>
    <mergeCell ref="O36:O37"/>
    <mergeCell ref="P36:P37"/>
    <mergeCell ref="Q36:Q37"/>
    <mergeCell ref="A2:W3"/>
    <mergeCell ref="A4:C4"/>
    <mergeCell ref="D4:L4"/>
    <mergeCell ref="M4:N4"/>
    <mergeCell ref="P4:R4"/>
    <mergeCell ref="S4:W4"/>
    <mergeCell ref="A5:N5"/>
    <mergeCell ref="O5:W5"/>
    <mergeCell ref="O42:O43"/>
    <mergeCell ref="P42:P43"/>
    <mergeCell ref="Q42:Q43"/>
    <mergeCell ref="F42:F43"/>
    <mergeCell ref="G42:G43"/>
    <mergeCell ref="H42:H43"/>
    <mergeCell ref="I42:I43"/>
    <mergeCell ref="J42:J43"/>
    <mergeCell ref="K42:K43"/>
    <mergeCell ref="L42:L43"/>
    <mergeCell ref="M42:M43"/>
    <mergeCell ref="N42:N43"/>
    <mergeCell ref="A42:A43"/>
    <mergeCell ref="B42:B43"/>
    <mergeCell ref="C42:C43"/>
    <mergeCell ref="D42:D43"/>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Q23:Q25"/>
    <mergeCell ref="E42:E43"/>
    <mergeCell ref="A36:A37"/>
    <mergeCell ref="B36:B37"/>
    <mergeCell ref="P45:P46"/>
    <mergeCell ref="Q45:Q46"/>
    <mergeCell ref="O45:O46"/>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M36:M37"/>
    <mergeCell ref="A39:A40"/>
    <mergeCell ref="B39:B40"/>
    <mergeCell ref="C39:C40"/>
  </mergeCells>
  <pageMargins left="0.70866141732283472" right="0.70866141732283472" top="0.74803149606299213" bottom="0.74803149606299213" header="0.31496062992125984" footer="0.31496062992125984"/>
  <pageSetup paperSize="8" scale="41" fitToHeight="0"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81" workbookViewId="0">
      <selection activeCell="P12" sqref="P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List1</vt:lpstr>
      <vt:lpstr>List2</vt:lpstr>
      <vt:lpstr>List3</vt:lpstr>
      <vt:lpstr>List1!Ispis_naslova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c:creator>
  <cp:lastModifiedBy>Matija</cp:lastModifiedBy>
  <cp:lastPrinted>2021-12-09T04:16:33Z</cp:lastPrinted>
  <dcterms:created xsi:type="dcterms:W3CDTF">2021-06-07T11:14:14Z</dcterms:created>
  <dcterms:modified xsi:type="dcterms:W3CDTF">2022-10-04T10:25:20Z</dcterms:modified>
</cp:coreProperties>
</file>